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N:\Audit Packages-Local Governments\Municipal\2024\Municipal GAAP Report Package-2023\Municipal GAAP Canned Financial Statements\"/>
    </mc:Choice>
  </mc:AlternateContent>
  <xr:revisionPtr revIDLastSave="0" documentId="13_ncr:1_{54C1BA56-AC11-48C3-A509-0DE4B4686787}" xr6:coauthVersionLast="47" xr6:coauthVersionMax="47" xr10:uidLastSave="{00000000-0000-0000-0000-000000000000}"/>
  <bookViews>
    <workbookView xWindow="-108" yWindow="-108" windowWidth="23256" windowHeight="13896" xr2:uid="{00000000-000D-0000-FFFF-FFFF00000000}"/>
  </bookViews>
  <sheets>
    <sheet name="RSI-Budgetary Comparision" sheetId="6" r:id="rId1"/>
  </sheets>
  <definedNames>
    <definedName name="_xlnm.Print_Area" localSheetId="0">'RSI-Budgetary Comparision'!$A$1:$J$169</definedName>
    <definedName name="_xlnm.Print_Titles" localSheetId="0">'RSI-Budgetary Comparision'!$1:$11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68" i="6" l="1"/>
  <c r="H168" i="6"/>
  <c r="F168" i="6"/>
  <c r="D168" i="6"/>
  <c r="J166" i="6"/>
  <c r="H166" i="6"/>
  <c r="F166" i="6"/>
  <c r="D166" i="6"/>
  <c r="J86" i="6" l="1"/>
  <c r="D161" i="6" l="1"/>
  <c r="J37" i="6"/>
  <c r="J35" i="6"/>
  <c r="J150" i="6"/>
  <c r="J152" i="6"/>
  <c r="J151" i="6"/>
  <c r="J153" i="6"/>
  <c r="J147" i="6"/>
  <c r="J148" i="6"/>
  <c r="J149" i="6"/>
  <c r="J157" i="6"/>
  <c r="J156" i="6"/>
  <c r="J14" i="6"/>
  <c r="J15" i="6"/>
  <c r="J16" i="6"/>
  <c r="J17" i="6"/>
  <c r="J18" i="6"/>
  <c r="J19" i="6"/>
  <c r="J20" i="6"/>
  <c r="J21" i="6"/>
  <c r="J22" i="6"/>
  <c r="J24" i="6"/>
  <c r="J25" i="6"/>
  <c r="J26" i="6"/>
  <c r="J27" i="6"/>
  <c r="J29" i="6"/>
  <c r="J30" i="6"/>
  <c r="J31" i="6"/>
  <c r="J32" i="6"/>
  <c r="J33" i="6"/>
  <c r="J34" i="6"/>
  <c r="J36" i="6"/>
  <c r="J39" i="6"/>
  <c r="J40" i="6"/>
  <c r="J41" i="6"/>
  <c r="J42" i="6"/>
  <c r="J43" i="6"/>
  <c r="J45" i="6"/>
  <c r="J46" i="6"/>
  <c r="J47" i="6"/>
  <c r="J48" i="6"/>
  <c r="J49" i="6"/>
  <c r="J50" i="6"/>
  <c r="J51" i="6"/>
  <c r="J52" i="6"/>
  <c r="J53" i="6"/>
  <c r="J55" i="6"/>
  <c r="J56" i="6"/>
  <c r="J57" i="6"/>
  <c r="J58" i="6"/>
  <c r="J59" i="6"/>
  <c r="J61" i="6"/>
  <c r="J62" i="6"/>
  <c r="J63" i="6"/>
  <c r="J64" i="6"/>
  <c r="J65" i="6"/>
  <c r="J66" i="6"/>
  <c r="J67" i="6"/>
  <c r="J136" i="6"/>
  <c r="J137" i="6"/>
  <c r="J138" i="6"/>
  <c r="J134" i="6"/>
  <c r="J133" i="6"/>
  <c r="J127" i="6"/>
  <c r="J128" i="6"/>
  <c r="J129" i="6"/>
  <c r="J117" i="6"/>
  <c r="J118" i="6"/>
  <c r="J119" i="6"/>
  <c r="J120" i="6"/>
  <c r="J121" i="6"/>
  <c r="J122" i="6"/>
  <c r="J105" i="6"/>
  <c r="J106" i="6"/>
  <c r="J107" i="6"/>
  <c r="J108" i="6"/>
  <c r="J109" i="6"/>
  <c r="J110" i="6"/>
  <c r="J111" i="6"/>
  <c r="J112" i="6"/>
  <c r="J92" i="6"/>
  <c r="J93" i="6"/>
  <c r="J94" i="6"/>
  <c r="J95" i="6"/>
  <c r="J96" i="6"/>
  <c r="J97" i="6"/>
  <c r="J98" i="6"/>
  <c r="J99" i="6"/>
  <c r="J100" i="6"/>
  <c r="J83" i="6"/>
  <c r="J84" i="6"/>
  <c r="J85" i="6"/>
  <c r="J87" i="6"/>
  <c r="J72" i="6"/>
  <c r="J74" i="6"/>
  <c r="J75" i="6"/>
  <c r="J76" i="6"/>
  <c r="J77" i="6"/>
  <c r="J78" i="6"/>
  <c r="F161" i="6"/>
  <c r="H154" i="6"/>
  <c r="H68" i="6"/>
  <c r="H140" i="6"/>
  <c r="H131" i="6"/>
  <c r="H124" i="6"/>
  <c r="H114" i="6"/>
  <c r="H102" i="6"/>
  <c r="H89" i="6"/>
  <c r="H80" i="6"/>
  <c r="F154" i="6"/>
  <c r="F68" i="6"/>
  <c r="F140" i="6"/>
  <c r="F131" i="6"/>
  <c r="F124" i="6"/>
  <c r="F114" i="6"/>
  <c r="F102" i="6"/>
  <c r="F89" i="6"/>
  <c r="F80" i="6"/>
  <c r="D154" i="6"/>
  <c r="D68" i="6"/>
  <c r="D140" i="6"/>
  <c r="D131" i="6"/>
  <c r="D124" i="6"/>
  <c r="D114" i="6"/>
  <c r="D102" i="6"/>
  <c r="D89" i="6"/>
  <c r="D80" i="6"/>
  <c r="J161" i="6" l="1"/>
  <c r="J131" i="6"/>
  <c r="J68" i="6"/>
  <c r="D142" i="6"/>
  <c r="D144" i="6" s="1"/>
  <c r="D159" i="6" s="1"/>
  <c r="J114" i="6"/>
  <c r="J124" i="6"/>
  <c r="F142" i="6"/>
  <c r="F144" i="6" s="1"/>
  <c r="F159" i="6" s="1"/>
  <c r="J89" i="6"/>
  <c r="J102" i="6"/>
  <c r="J140" i="6"/>
  <c r="H142" i="6"/>
  <c r="H144" i="6" s="1"/>
  <c r="H159" i="6" s="1"/>
  <c r="J80" i="6"/>
  <c r="J154" i="6"/>
  <c r="J142" i="6" l="1"/>
  <c r="J144" i="6" s="1"/>
  <c r="J159"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lgmi11153</author>
    <author>Fortin, Rod</author>
    <author>lgpr13595</author>
    <author>lgpr16436</author>
  </authors>
  <commentList>
    <comment ref="B73" authorId="0" shapeId="0" xr:uid="{00000000-0006-0000-0000-000001000000}">
      <text>
        <r>
          <rPr>
            <sz val="10"/>
            <color indexed="81"/>
            <rFont val="Tahoma"/>
            <family val="2"/>
          </rPr>
          <t xml:space="preserve">This account should report budget adjustments only and should not reflect any expenditures.
</t>
        </r>
      </text>
    </comment>
    <comment ref="D73" authorId="1" shapeId="0" xr:uid="{00000000-0006-0000-0000-000002000000}">
      <text>
        <r>
          <rPr>
            <b/>
            <sz val="9"/>
            <color indexed="81"/>
            <rFont val="Tahoma"/>
            <charset val="1"/>
          </rPr>
          <t>Fortin, Rod:</t>
        </r>
        <r>
          <rPr>
            <sz val="9"/>
            <color indexed="81"/>
            <rFont val="Tahoma"/>
            <charset val="1"/>
          </rPr>
          <t xml:space="preserve">
Insert here the Contingency Original Budget amount</t>
        </r>
      </text>
    </comment>
    <comment ref="F73" authorId="1" shapeId="0" xr:uid="{00000000-0006-0000-0000-000003000000}">
      <text>
        <r>
          <rPr>
            <b/>
            <sz val="9"/>
            <color indexed="81"/>
            <rFont val="Tahoma"/>
            <charset val="1"/>
          </rPr>
          <t>Fortin, Rod:</t>
        </r>
        <r>
          <rPr>
            <sz val="9"/>
            <color indexed="81"/>
            <rFont val="Tahoma"/>
            <charset val="1"/>
          </rPr>
          <t xml:space="preserve">
Insert here the Contingency Final Budget amount
</t>
        </r>
      </text>
    </comment>
    <comment ref="H73" authorId="1" shapeId="0" xr:uid="{00000000-0006-0000-0000-000004000000}">
      <text>
        <r>
          <rPr>
            <b/>
            <sz val="9"/>
            <color indexed="81"/>
            <rFont val="Tahoma"/>
            <charset val="1"/>
          </rPr>
          <t>Fortin, Rod:</t>
        </r>
        <r>
          <rPr>
            <sz val="9"/>
            <color indexed="81"/>
            <rFont val="Tahoma"/>
            <charset val="1"/>
          </rPr>
          <t xml:space="preserve">
No amount s/b entered here.</t>
        </r>
      </text>
    </comment>
    <comment ref="D74" authorId="1" shapeId="0" xr:uid="{00000000-0006-0000-0000-000005000000}">
      <text>
        <r>
          <rPr>
            <b/>
            <sz val="9"/>
            <color indexed="81"/>
            <rFont val="Tahoma"/>
            <charset val="1"/>
          </rPr>
          <t>Fortin, Rod:</t>
        </r>
        <r>
          <rPr>
            <sz val="9"/>
            <color indexed="81"/>
            <rFont val="Tahoma"/>
            <charset val="1"/>
          </rPr>
          <t xml:space="preserve">
No amount s/b entered here
</t>
        </r>
      </text>
    </comment>
    <comment ref="F74" authorId="1" shapeId="0" xr:uid="{00000000-0006-0000-0000-000006000000}">
      <text>
        <r>
          <rPr>
            <b/>
            <sz val="9"/>
            <color indexed="81"/>
            <rFont val="Tahoma"/>
            <charset val="1"/>
          </rPr>
          <t>Fortin, Rod:</t>
        </r>
        <r>
          <rPr>
            <sz val="9"/>
            <color indexed="81"/>
            <rFont val="Tahoma"/>
            <charset val="1"/>
          </rPr>
          <t xml:space="preserve">
Insert here as a negative the amount of Contingency Transferred</t>
        </r>
      </text>
    </comment>
    <comment ref="H74" authorId="1" shapeId="0" xr:uid="{00000000-0006-0000-0000-000007000000}">
      <text>
        <r>
          <rPr>
            <b/>
            <sz val="9"/>
            <color indexed="81"/>
            <rFont val="Tahoma"/>
            <charset val="1"/>
          </rPr>
          <t>Fortin, Rod:</t>
        </r>
        <r>
          <rPr>
            <sz val="9"/>
            <color indexed="81"/>
            <rFont val="Tahoma"/>
            <charset val="1"/>
          </rPr>
          <t xml:space="preserve">
No amount s/b entered here.</t>
        </r>
      </text>
    </comment>
    <comment ref="B133" authorId="0" shapeId="0" xr:uid="{00000000-0006-0000-0000-000008000000}">
      <text>
        <r>
          <rPr>
            <b/>
            <sz val="10"/>
            <color indexed="81"/>
            <rFont val="Tahoma"/>
            <family val="2"/>
          </rPr>
          <t>Include all debt service payments on capital financing leases.</t>
        </r>
      </text>
    </comment>
    <comment ref="B151" authorId="1" shapeId="0" xr:uid="{00000000-0006-0000-0000-000009000000}">
      <text>
        <r>
          <rPr>
            <b/>
            <sz val="9"/>
            <color indexed="81"/>
            <rFont val="Tahoma"/>
            <charset val="1"/>
          </rPr>
          <t>Fortin, Rod:</t>
        </r>
        <r>
          <rPr>
            <sz val="9"/>
            <color indexed="81"/>
            <rFont val="Tahoma"/>
            <charset val="1"/>
          </rPr>
          <t xml:space="preserve">
Enter as a Negative
</t>
        </r>
      </text>
    </comment>
    <comment ref="B152" authorId="1" shapeId="0" xr:uid="{00000000-0006-0000-0000-00000A000000}">
      <text>
        <r>
          <rPr>
            <b/>
            <sz val="9"/>
            <color indexed="81"/>
            <rFont val="Tahoma"/>
            <charset val="1"/>
          </rPr>
          <t>Fortin, Rod:</t>
        </r>
        <r>
          <rPr>
            <sz val="9"/>
            <color indexed="81"/>
            <rFont val="Tahoma"/>
            <charset val="1"/>
          </rPr>
          <t xml:space="preserve">
Enter as a Negative</t>
        </r>
      </text>
    </comment>
    <comment ref="B153" authorId="2" shapeId="0" xr:uid="{00000000-0006-0000-0000-00000B000000}">
      <text>
        <r>
          <rPr>
            <b/>
            <sz val="10"/>
            <color indexed="81"/>
            <rFont val="Tahoma"/>
            <family val="2"/>
          </rPr>
          <t>Enter as Negative.  This account should only report refinancing payments made from resources of the refunding issue (not resources from cash on hand which are to be reported as "debt service" expenditure)</t>
        </r>
        <r>
          <rPr>
            <sz val="10"/>
            <color indexed="81"/>
            <rFont val="Tahoma"/>
            <family val="2"/>
          </rPr>
          <t xml:space="preserve">
</t>
        </r>
      </text>
    </comment>
    <comment ref="B156" authorId="3" shapeId="0" xr:uid="{00000000-0006-0000-0000-00000C000000}">
      <text>
        <r>
          <rPr>
            <b/>
            <sz val="8"/>
            <color indexed="81"/>
            <rFont val="Tahoma"/>
            <family val="2"/>
          </rPr>
          <t>Amounts reported should be detailed, e.g., Sale of Parkland.</t>
        </r>
      </text>
    </comment>
    <comment ref="B157" authorId="3" shapeId="0" xr:uid="{00000000-0006-0000-0000-00000D000000}">
      <text>
        <r>
          <rPr>
            <b/>
            <sz val="8"/>
            <color indexed="81"/>
            <rFont val="Tahoma"/>
            <family val="2"/>
          </rPr>
          <t>Amounts reported should be detailed, e.g., Sale of Parkland.</t>
        </r>
      </text>
    </comment>
    <comment ref="B168" authorId="0" shapeId="0" xr:uid="{00000000-0006-0000-0000-00000E000000}">
      <text>
        <r>
          <rPr>
            <b/>
            <sz val="10"/>
            <color indexed="81"/>
            <rFont val="Tahoma"/>
            <family val="2"/>
          </rPr>
          <t>The actual amounts should equal the Total Fund Balances on the Gov Funds Balance Sheet.</t>
        </r>
      </text>
    </comment>
  </commentList>
</comments>
</file>

<file path=xl/sharedStrings.xml><?xml version="1.0" encoding="utf-8"?>
<sst xmlns="http://schemas.openxmlformats.org/spreadsheetml/2006/main" count="150" uniqueCount="140">
  <si>
    <t>Total Revenue</t>
  </si>
  <si>
    <t>Total General Government</t>
  </si>
  <si>
    <t>Total Public Safety</t>
  </si>
  <si>
    <t>Total Public Works</t>
  </si>
  <si>
    <t>Total Health and Welfare</t>
  </si>
  <si>
    <t>Total Culture and Recreation</t>
  </si>
  <si>
    <t>Total Conservation and Development</t>
  </si>
  <si>
    <t>Total Miscellaneous</t>
  </si>
  <si>
    <t>Total Expenditures</t>
  </si>
  <si>
    <t>Other Financing Sources (Uses):</t>
  </si>
  <si>
    <t>Total Other Financing Sources (Uses)</t>
  </si>
  <si>
    <t xml:space="preserve">Net Change in Fund Balances  </t>
  </si>
  <si>
    <t xml:space="preserve">  ____________________________</t>
  </si>
  <si>
    <t xml:space="preserve">         </t>
  </si>
  <si>
    <t xml:space="preserve">Expenditures: </t>
  </si>
  <si>
    <t>Original</t>
  </si>
  <si>
    <t>Final</t>
  </si>
  <si>
    <t>Budgeted Amounts</t>
  </si>
  <si>
    <t>MUNICIPALITY OF _____________</t>
  </si>
  <si>
    <t>REQUIRED SUPPLEMENTARY INFORMATION</t>
  </si>
  <si>
    <t>Actual Amounts</t>
  </si>
  <si>
    <t>Revenues:</t>
  </si>
  <si>
    <t>FUND BALANCE - ENDING</t>
  </si>
  <si>
    <t>_______ FUND</t>
  </si>
  <si>
    <t>Variance with</t>
  </si>
  <si>
    <t>Positive (Negative)</t>
  </si>
  <si>
    <t>For the Year Ended December 31, 20__</t>
  </si>
  <si>
    <t>BUDGETARY COMPARISON SCHEDULE - BUDGETARY BASIS</t>
  </si>
  <si>
    <t>391.06 (514)</t>
  </si>
  <si>
    <t>391.05 (515)</t>
  </si>
  <si>
    <t xml:space="preserve">  Taxes:</t>
  </si>
  <si>
    <t xml:space="preserve">    General Property Taxes</t>
  </si>
  <si>
    <t xml:space="preserve">    Airflight Property Tax</t>
  </si>
  <si>
    <t xml:space="preserve">    General Sales and Use Taxes</t>
  </si>
  <si>
    <t xml:space="preserve">    Gross Receipts Business Taxes </t>
  </si>
  <si>
    <t xml:space="preserve">    Amusement Taxes</t>
  </si>
  <si>
    <t xml:space="preserve">    Excise Tax</t>
  </si>
  <si>
    <t xml:space="preserve">    Tax Deed Revenue</t>
  </si>
  <si>
    <t xml:space="preserve">    Penalties and Interest on Delinquent Taxes</t>
  </si>
  <si>
    <t>Final Budget</t>
  </si>
  <si>
    <t xml:space="preserve">  Licenses and Permits</t>
  </si>
  <si>
    <t xml:space="preserve">  Intergovernmental Revenue:</t>
  </si>
  <si>
    <t xml:space="preserve">    Federal Grants</t>
  </si>
  <si>
    <t xml:space="preserve">    Federal Shared Revenue</t>
  </si>
  <si>
    <t xml:space="preserve">    Federal Payments in Lieu of Taxes</t>
  </si>
  <si>
    <t xml:space="preserve">    State Grants</t>
  </si>
  <si>
    <t xml:space="preserve">    State Shared Revenue:</t>
  </si>
  <si>
    <t xml:space="preserve">      Bank Franchise Tax</t>
  </si>
  <si>
    <t xml:space="preserve">      Prorate License Fees</t>
  </si>
  <si>
    <t xml:space="preserve">      Liquor Tax Reversion (25%)</t>
  </si>
  <si>
    <t xml:space="preserve">      Motor Vehicle Licenses </t>
  </si>
  <si>
    <t xml:space="preserve">      Fire Insurance Premiums Reversion</t>
  </si>
  <si>
    <t xml:space="preserve">      Local Government Highway and Bridge Fund</t>
  </si>
  <si>
    <t xml:space="preserve">      911 Remittances</t>
  </si>
  <si>
    <t xml:space="preserve">      Other</t>
  </si>
  <si>
    <t xml:space="preserve">    State Payments in Lieu of Taxes</t>
  </si>
  <si>
    <t xml:space="preserve">    County Shared Revenue:</t>
  </si>
  <si>
    <t xml:space="preserve">      County Road Tax (25%)</t>
  </si>
  <si>
    <t xml:space="preserve">      County Road and Bridge Tax (25%)</t>
  </si>
  <si>
    <t xml:space="preserve">      County Wheel Tax</t>
  </si>
  <si>
    <t xml:space="preserve">    Other Intergovernmental Revenues</t>
  </si>
  <si>
    <t xml:space="preserve">  Charges for Goods and Services:</t>
  </si>
  <si>
    <t xml:space="preserve">    General Government</t>
  </si>
  <si>
    <t xml:space="preserve">    Public Safety</t>
  </si>
  <si>
    <t xml:space="preserve">    Highways and Streets</t>
  </si>
  <si>
    <t xml:space="preserve">    Sanitation</t>
  </si>
  <si>
    <t xml:space="preserve">    Health</t>
  </si>
  <si>
    <t xml:space="preserve">    Culture and Recreation</t>
  </si>
  <si>
    <t xml:space="preserve">    Ambulance</t>
  </si>
  <si>
    <t xml:space="preserve">    Cemetery</t>
  </si>
  <si>
    <t xml:space="preserve">    Other</t>
  </si>
  <si>
    <t xml:space="preserve">  Fines and Forfeits:</t>
  </si>
  <si>
    <t xml:space="preserve">    Court Fines and Costs</t>
  </si>
  <si>
    <t xml:space="preserve">    Animal Control Fines</t>
  </si>
  <si>
    <t xml:space="preserve">    Parking Meter Fines</t>
  </si>
  <si>
    <t xml:space="preserve">    Library</t>
  </si>
  <si>
    <t xml:space="preserve">  Miscellaneous Revenue:</t>
  </si>
  <si>
    <t xml:space="preserve">    Investment Earnings</t>
  </si>
  <si>
    <t xml:space="preserve">    Rentals</t>
  </si>
  <si>
    <t xml:space="preserve">    Special Assessments</t>
  </si>
  <si>
    <t xml:space="preserve">    Maintenance Assessments</t>
  </si>
  <si>
    <t xml:space="preserve">    Contributions and Donations from Private Sources</t>
  </si>
  <si>
    <t xml:space="preserve">    Liquor Operating Agreement Income</t>
  </si>
  <si>
    <t xml:space="preserve">  General Government:</t>
  </si>
  <si>
    <t xml:space="preserve">    Legislative</t>
  </si>
  <si>
    <t xml:space="preserve">    Executive</t>
  </si>
  <si>
    <t xml:space="preserve">    Elections</t>
  </si>
  <si>
    <t xml:space="preserve">    Financial Administration</t>
  </si>
  <si>
    <t xml:space="preserve">  Public Safety:</t>
  </si>
  <si>
    <t xml:space="preserve">    Police</t>
  </si>
  <si>
    <t xml:space="preserve">    Fire</t>
  </si>
  <si>
    <t xml:space="preserve">    Protective Inspection</t>
  </si>
  <si>
    <t xml:space="preserve">    Other Protection</t>
  </si>
  <si>
    <t xml:space="preserve">    Contingency</t>
  </si>
  <si>
    <t xml:space="preserve">      Amount Transferred</t>
  </si>
  <si>
    <t xml:space="preserve">  Public Works:</t>
  </si>
  <si>
    <t xml:space="preserve">    Water</t>
  </si>
  <si>
    <t xml:space="preserve">    Electricity</t>
  </si>
  <si>
    <t xml:space="preserve">    Airport</t>
  </si>
  <si>
    <t xml:space="preserve">    Parking Facilities</t>
  </si>
  <si>
    <t xml:space="preserve">    Cemeteries</t>
  </si>
  <si>
    <t xml:space="preserve">    Natural Gas</t>
  </si>
  <si>
    <t xml:space="preserve">    Transit</t>
  </si>
  <si>
    <t xml:space="preserve">  Health and Welfare:</t>
  </si>
  <si>
    <t xml:space="preserve">    Home Health</t>
  </si>
  <si>
    <t xml:space="preserve">    Mental Health Centers</t>
  </si>
  <si>
    <t xml:space="preserve">    Humane Society</t>
  </si>
  <si>
    <t xml:space="preserve">    Drug Education</t>
  </si>
  <si>
    <t xml:space="preserve">    Hospitals, Nursing Homes and Rest Homes</t>
  </si>
  <si>
    <t xml:space="preserve">  Culture and Recreation:</t>
  </si>
  <si>
    <t xml:space="preserve">    Recreation</t>
  </si>
  <si>
    <t xml:space="preserve">    Parks</t>
  </si>
  <si>
    <t xml:space="preserve">    Libraries</t>
  </si>
  <si>
    <t xml:space="preserve">    Auditorium</t>
  </si>
  <si>
    <t xml:space="preserve">    Historical Preservation</t>
  </si>
  <si>
    <t xml:space="preserve">    Museums</t>
  </si>
  <si>
    <t xml:space="preserve">  Conservation and Development:</t>
  </si>
  <si>
    <t xml:space="preserve">    Urban Redevelopment and Housing </t>
  </si>
  <si>
    <t xml:space="preserve">    Economic Development and Assistance</t>
  </si>
  <si>
    <t xml:space="preserve">    Economic Opportunity</t>
  </si>
  <si>
    <t xml:space="preserve">  Debt Service</t>
  </si>
  <si>
    <t xml:space="preserve">  Intergovernmental Expenditures</t>
  </si>
  <si>
    <t xml:space="preserve">  Miscellaneous:</t>
  </si>
  <si>
    <t xml:space="preserve">    Judgements and Losses</t>
  </si>
  <si>
    <t xml:space="preserve">    Other Expenditures</t>
  </si>
  <si>
    <t xml:space="preserve">    Liquor Operating Agreements</t>
  </si>
  <si>
    <t xml:space="preserve">  Transfers In</t>
  </si>
  <si>
    <t xml:space="preserve">  Sale of Municipal Property</t>
  </si>
  <si>
    <t xml:space="preserve">  Compensation for Loss or Damage to Capital Assets</t>
  </si>
  <si>
    <t xml:space="preserve">  Long-Term Debt Issued</t>
  </si>
  <si>
    <t xml:space="preserve">  Transfers Out</t>
  </si>
  <si>
    <t xml:space="preserve">  Discount on Bonds Issued </t>
  </si>
  <si>
    <t xml:space="preserve">  Payments to Refunded Debt Escrow Agent</t>
  </si>
  <si>
    <t xml:space="preserve">  Special Items</t>
  </si>
  <si>
    <t xml:space="preserve">  Extraordinary Items</t>
  </si>
  <si>
    <t>Excess of Revenues Over (Under) Expenditures</t>
  </si>
  <si>
    <t xml:space="preserve">    Corrections</t>
  </si>
  <si>
    <t>Fund Balance - beginning, as previously reported</t>
  </si>
  <si>
    <t>Restatement due to (See Note__):</t>
  </si>
  <si>
    <t>Fund Balance - beginning, as restated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</si>
</sst>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Arial"/>
    </font>
    <font>
      <sz val="11"/>
      <name val="Arial"/>
      <family val="2"/>
    </font>
    <font>
      <b/>
      <sz val="11"/>
      <name val="Arial"/>
      <family val="2"/>
    </font>
    <font>
      <sz val="10"/>
      <color indexed="81"/>
      <name val="Tahoma"/>
      <family val="2"/>
    </font>
    <font>
      <b/>
      <sz val="10"/>
      <color indexed="81"/>
      <name val="Tahoma"/>
      <family val="2"/>
    </font>
    <font>
      <b/>
      <sz val="8"/>
      <color indexed="81"/>
      <name val="Tahoma"/>
      <family val="2"/>
    </font>
    <font>
      <sz val="9"/>
      <color indexed="81"/>
      <name val="Tahoma"/>
      <charset val="1"/>
    </font>
    <font>
      <b/>
      <sz val="9"/>
      <color indexed="81"/>
      <name val="Tahoma"/>
      <charset val="1"/>
    </font>
  </fonts>
  <fills count="2">
    <fill>
      <patternFill patternType="none"/>
    </fill>
    <fill>
      <patternFill patternType="gray125"/>
    </fill>
  </fills>
  <borders count="5">
    <border>
      <left/>
      <right/>
      <top/>
      <bottom/>
      <diagonal/>
    </border>
    <border>
      <left/>
      <right/>
      <top/>
      <bottom style="thin">
        <color indexed="64"/>
      </bottom>
      <diagonal/>
    </border>
    <border>
      <left/>
      <right/>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0" fillId="0" borderId="0" xfId="0" applyAlignment="1">
      <alignment horizontal="center"/>
    </xf>
    <xf numFmtId="0" fontId="0" fillId="0" borderId="0" xfId="0" applyBorder="1"/>
    <xf numFmtId="39" fontId="0" fillId="0" borderId="1" xfId="0" applyNumberFormat="1" applyBorder="1"/>
    <xf numFmtId="39" fontId="0" fillId="0" borderId="0" xfId="0" applyNumberFormat="1"/>
    <xf numFmtId="39" fontId="0" fillId="0" borderId="0" xfId="0" applyNumberFormat="1" applyBorder="1"/>
    <xf numFmtId="39" fontId="0" fillId="0" borderId="2" xfId="0" applyNumberFormat="1" applyBorder="1"/>
    <xf numFmtId="0" fontId="0" fillId="0" borderId="0" xfId="0" applyBorder="1" applyAlignment="1">
      <alignment horizontal="center"/>
    </xf>
    <xf numFmtId="0" fontId="2" fillId="0" borderId="0" xfId="0" applyFont="1" applyAlignment="1">
      <alignment horizontal="center"/>
    </xf>
    <xf numFmtId="0" fontId="2" fillId="0" borderId="0" xfId="0" applyFont="1"/>
    <xf numFmtId="0" fontId="2" fillId="0" borderId="1" xfId="0" applyFont="1" applyBorder="1" applyAlignment="1">
      <alignment horizontal="center"/>
    </xf>
    <xf numFmtId="0" fontId="2" fillId="0" borderId="3" xfId="0" applyFont="1" applyBorder="1" applyAlignment="1">
      <alignment horizontal="center"/>
    </xf>
    <xf numFmtId="39" fontId="0" fillId="0" borderId="4" xfId="0" applyNumberFormat="1" applyBorder="1"/>
    <xf numFmtId="39" fontId="0" fillId="0" borderId="3" xfId="0" applyNumberFormat="1" applyBorder="1"/>
    <xf numFmtId="0" fontId="1" fillId="0" borderId="0" xfId="0" quotePrefix="1" applyFont="1" applyAlignment="1">
      <alignment horizontal="left"/>
    </xf>
    <xf numFmtId="0" fontId="1" fillId="0" borderId="0" xfId="0" applyFont="1"/>
    <xf numFmtId="2" fontId="0" fillId="0" borderId="0" xfId="0" applyNumberFormat="1"/>
    <xf numFmtId="0" fontId="2" fillId="0" borderId="1" xfId="0" applyFont="1" applyBorder="1" applyAlignment="1">
      <alignment horizontal="center"/>
    </xf>
    <xf numFmtId="0" fontId="2"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S189"/>
  <sheetViews>
    <sheetView tabSelected="1" zoomScaleNormal="100" workbookViewId="0">
      <pane ySplit="10" topLeftCell="A11" activePane="bottomLeft" state="frozen"/>
      <selection pane="bottomLeft"/>
    </sheetView>
  </sheetViews>
  <sheetFormatPr defaultRowHeight="13.8" outlineLevelRow="1" x14ac:dyDescent="0.25"/>
  <cols>
    <col min="1" max="1" width="11.09765625" bestFit="1" customWidth="1"/>
    <col min="2" max="2" width="43.59765625" customWidth="1"/>
    <col min="3" max="3" width="1.3984375" customWidth="1"/>
    <col min="4" max="4" width="16.59765625" customWidth="1"/>
    <col min="5" max="5" width="1.3984375" customWidth="1"/>
    <col min="6" max="6" width="16.59765625" customWidth="1"/>
    <col min="7" max="7" width="1.3984375" customWidth="1"/>
    <col min="8" max="8" width="16.59765625" customWidth="1"/>
    <col min="9" max="9" width="1.3984375" customWidth="1"/>
    <col min="10" max="10" width="21.3984375" customWidth="1"/>
  </cols>
  <sheetData>
    <row r="1" spans="1:11" x14ac:dyDescent="0.25">
      <c r="B1" s="18" t="s">
        <v>19</v>
      </c>
      <c r="C1" s="18"/>
      <c r="D1" s="18"/>
      <c r="E1" s="18"/>
      <c r="F1" s="18"/>
      <c r="G1" s="18"/>
      <c r="H1" s="18"/>
      <c r="I1" s="18"/>
      <c r="J1" s="18"/>
    </row>
    <row r="2" spans="1:11" x14ac:dyDescent="0.25">
      <c r="B2" s="18" t="s">
        <v>18</v>
      </c>
      <c r="C2" s="18"/>
      <c r="D2" s="18"/>
      <c r="E2" s="18"/>
      <c r="F2" s="18"/>
      <c r="G2" s="18"/>
      <c r="H2" s="18"/>
      <c r="I2" s="18"/>
      <c r="J2" s="18"/>
    </row>
    <row r="3" spans="1:11" x14ac:dyDescent="0.25">
      <c r="B3" s="18" t="s">
        <v>27</v>
      </c>
      <c r="C3" s="18"/>
      <c r="D3" s="18"/>
      <c r="E3" s="18"/>
      <c r="F3" s="18"/>
      <c r="G3" s="18"/>
      <c r="H3" s="18"/>
      <c r="I3" s="18"/>
      <c r="J3" s="18"/>
    </row>
    <row r="4" spans="1:11" x14ac:dyDescent="0.25">
      <c r="B4" s="18" t="s">
        <v>23</v>
      </c>
      <c r="C4" s="18"/>
      <c r="D4" s="18"/>
      <c r="E4" s="18"/>
      <c r="F4" s="18"/>
      <c r="G4" s="18"/>
      <c r="H4" s="18"/>
      <c r="I4" s="18"/>
      <c r="J4" s="18"/>
    </row>
    <row r="5" spans="1:11" x14ac:dyDescent="0.25">
      <c r="B5" s="18" t="s">
        <v>26</v>
      </c>
      <c r="C5" s="18"/>
      <c r="D5" s="18"/>
      <c r="E5" s="18"/>
      <c r="F5" s="18"/>
      <c r="G5" s="18"/>
      <c r="H5" s="18"/>
      <c r="I5" s="18"/>
      <c r="J5" s="18"/>
    </row>
    <row r="6" spans="1:11" x14ac:dyDescent="0.25">
      <c r="B6" s="18"/>
      <c r="C6" s="18"/>
      <c r="D6" s="18"/>
      <c r="E6" s="18"/>
      <c r="F6" s="18"/>
      <c r="G6" s="18"/>
      <c r="H6" s="18"/>
      <c r="I6" s="18"/>
      <c r="J6" s="18"/>
    </row>
    <row r="7" spans="1:11" x14ac:dyDescent="0.25">
      <c r="B7" s="8"/>
      <c r="C7" s="8"/>
      <c r="D7" s="8"/>
      <c r="E7" s="8"/>
      <c r="F7" s="8"/>
      <c r="G7" s="8"/>
      <c r="H7" s="8"/>
      <c r="I7" s="8"/>
      <c r="J7" s="8"/>
    </row>
    <row r="8" spans="1:11" x14ac:dyDescent="0.25">
      <c r="B8" s="9"/>
      <c r="C8" s="9"/>
      <c r="D8" s="9"/>
      <c r="E8" s="9"/>
      <c r="F8" s="9"/>
      <c r="G8" s="9"/>
      <c r="H8" s="8"/>
      <c r="I8" s="8"/>
      <c r="J8" s="8" t="s">
        <v>24</v>
      </c>
    </row>
    <row r="9" spans="1:11" x14ac:dyDescent="0.25">
      <c r="B9" s="9"/>
      <c r="C9" s="9"/>
      <c r="D9" s="17" t="s">
        <v>17</v>
      </c>
      <c r="E9" s="17"/>
      <c r="F9" s="17"/>
      <c r="G9" s="9"/>
      <c r="H9" s="8"/>
      <c r="I9" s="8"/>
      <c r="J9" s="8" t="s">
        <v>39</v>
      </c>
    </row>
    <row r="10" spans="1:11" x14ac:dyDescent="0.25">
      <c r="B10" s="9"/>
      <c r="C10" s="9"/>
      <c r="D10" s="11" t="s">
        <v>15</v>
      </c>
      <c r="E10" s="8"/>
      <c r="F10" s="11" t="s">
        <v>16</v>
      </c>
      <c r="G10" s="9"/>
      <c r="H10" s="10" t="s">
        <v>20</v>
      </c>
      <c r="I10" s="8"/>
      <c r="J10" s="10" t="s">
        <v>25</v>
      </c>
    </row>
    <row r="11" spans="1:11" x14ac:dyDescent="0.25">
      <c r="D11" s="7"/>
      <c r="E11" s="1"/>
      <c r="F11" s="7"/>
      <c r="H11" s="7"/>
      <c r="I11" s="1"/>
      <c r="J11" s="7"/>
    </row>
    <row r="12" spans="1:11" x14ac:dyDescent="0.25">
      <c r="B12" s="9" t="s">
        <v>21</v>
      </c>
    </row>
    <row r="13" spans="1:11" x14ac:dyDescent="0.25">
      <c r="A13">
        <v>310</v>
      </c>
      <c r="B13" t="s">
        <v>30</v>
      </c>
    </row>
    <row r="14" spans="1:11" x14ac:dyDescent="0.25">
      <c r="A14">
        <v>311</v>
      </c>
      <c r="B14" t="s">
        <v>31</v>
      </c>
      <c r="D14" s="5"/>
      <c r="E14" s="5"/>
      <c r="F14" s="5"/>
      <c r="G14" s="5"/>
      <c r="H14" s="5"/>
      <c r="I14" s="5"/>
      <c r="J14" s="5">
        <f t="shared" ref="J14:J20" si="0">+H14-F14</f>
        <v>0</v>
      </c>
      <c r="K14" s="2"/>
    </row>
    <row r="15" spans="1:11" x14ac:dyDescent="0.25">
      <c r="A15">
        <v>312</v>
      </c>
      <c r="B15" t="s">
        <v>32</v>
      </c>
      <c r="D15" s="5"/>
      <c r="E15" s="5"/>
      <c r="F15" s="5"/>
      <c r="G15" s="5"/>
      <c r="H15" s="5"/>
      <c r="I15" s="5"/>
      <c r="J15" s="5">
        <f t="shared" si="0"/>
        <v>0</v>
      </c>
      <c r="K15" s="2"/>
    </row>
    <row r="16" spans="1:11" x14ac:dyDescent="0.25">
      <c r="A16">
        <v>313</v>
      </c>
      <c r="B16" t="s">
        <v>33</v>
      </c>
      <c r="D16" s="5"/>
      <c r="E16" s="5"/>
      <c r="F16" s="5"/>
      <c r="G16" s="5"/>
      <c r="H16" s="5"/>
      <c r="I16" s="5"/>
      <c r="J16" s="5">
        <f t="shared" si="0"/>
        <v>0</v>
      </c>
      <c r="K16" s="2"/>
    </row>
    <row r="17" spans="1:16" x14ac:dyDescent="0.25">
      <c r="A17">
        <v>314</v>
      </c>
      <c r="B17" t="s">
        <v>34</v>
      </c>
      <c r="D17" s="5"/>
      <c r="E17" s="5"/>
      <c r="F17" s="5"/>
      <c r="G17" s="5"/>
      <c r="H17" s="5"/>
      <c r="I17" s="5"/>
      <c r="J17" s="5">
        <f t="shared" si="0"/>
        <v>0</v>
      </c>
      <c r="K17" s="2"/>
    </row>
    <row r="18" spans="1:16" x14ac:dyDescent="0.25">
      <c r="A18">
        <v>315</v>
      </c>
      <c r="B18" t="s">
        <v>35</v>
      </c>
      <c r="D18" s="5"/>
      <c r="E18" s="5"/>
      <c r="F18" s="5"/>
      <c r="G18" s="5"/>
      <c r="H18" s="5"/>
      <c r="I18" s="5"/>
      <c r="J18" s="5">
        <f t="shared" si="0"/>
        <v>0</v>
      </c>
      <c r="K18" s="2"/>
    </row>
    <row r="19" spans="1:16" x14ac:dyDescent="0.25">
      <c r="A19">
        <v>317</v>
      </c>
      <c r="B19" t="s">
        <v>36</v>
      </c>
      <c r="D19" s="5"/>
      <c r="E19" s="5"/>
      <c r="F19" s="5"/>
      <c r="G19" s="5"/>
      <c r="H19" s="5"/>
      <c r="I19" s="5"/>
      <c r="J19" s="5">
        <f t="shared" si="0"/>
        <v>0</v>
      </c>
      <c r="K19" s="2"/>
    </row>
    <row r="20" spans="1:16" x14ac:dyDescent="0.25">
      <c r="A20">
        <v>318</v>
      </c>
      <c r="B20" t="s">
        <v>37</v>
      </c>
      <c r="D20" s="5"/>
      <c r="E20" s="5"/>
      <c r="F20" s="5"/>
      <c r="G20" s="5"/>
      <c r="H20" s="5"/>
      <c r="I20" s="5"/>
      <c r="J20" s="5">
        <f t="shared" si="0"/>
        <v>0</v>
      </c>
      <c r="K20" s="2"/>
    </row>
    <row r="21" spans="1:16" x14ac:dyDescent="0.25">
      <c r="A21">
        <v>319</v>
      </c>
      <c r="B21" t="s">
        <v>38</v>
      </c>
      <c r="D21" s="5"/>
      <c r="E21" s="5"/>
      <c r="F21" s="5"/>
      <c r="G21" s="5"/>
      <c r="H21" s="5"/>
      <c r="I21" s="5"/>
      <c r="J21" s="5">
        <f>+H21-F21</f>
        <v>0</v>
      </c>
    </row>
    <row r="22" spans="1:16" x14ac:dyDescent="0.25">
      <c r="A22">
        <v>320</v>
      </c>
      <c r="B22" t="s">
        <v>40</v>
      </c>
      <c r="D22" s="5"/>
      <c r="E22" s="5"/>
      <c r="F22" s="5"/>
      <c r="G22" s="5"/>
      <c r="H22" s="5"/>
      <c r="I22" s="5"/>
      <c r="J22" s="5">
        <f>+H22-F22</f>
        <v>0</v>
      </c>
    </row>
    <row r="23" spans="1:16" x14ac:dyDescent="0.25">
      <c r="A23">
        <v>330</v>
      </c>
      <c r="B23" t="s">
        <v>41</v>
      </c>
      <c r="D23" s="5"/>
      <c r="E23" s="5"/>
      <c r="F23" s="5"/>
      <c r="G23" s="5"/>
      <c r="H23" s="5"/>
      <c r="I23" s="5"/>
      <c r="J23" s="5"/>
      <c r="K23" s="2"/>
      <c r="L23" s="2"/>
      <c r="M23" s="2"/>
      <c r="N23" s="2"/>
      <c r="O23" s="2"/>
      <c r="P23" s="2"/>
    </row>
    <row r="24" spans="1:16" x14ac:dyDescent="0.25">
      <c r="A24">
        <v>331</v>
      </c>
      <c r="B24" t="s">
        <v>42</v>
      </c>
      <c r="D24" s="5"/>
      <c r="E24" s="5"/>
      <c r="F24" s="5"/>
      <c r="G24" s="5"/>
      <c r="H24" s="5"/>
      <c r="I24" s="5"/>
      <c r="J24" s="5">
        <f>+H24-F24</f>
        <v>0</v>
      </c>
      <c r="K24" s="2"/>
      <c r="L24" s="2"/>
      <c r="M24" s="2"/>
      <c r="N24" s="2"/>
      <c r="O24" s="2"/>
      <c r="P24" s="2"/>
    </row>
    <row r="25" spans="1:16" x14ac:dyDescent="0.25">
      <c r="A25">
        <v>332</v>
      </c>
      <c r="B25" t="s">
        <v>43</v>
      </c>
      <c r="D25" s="5"/>
      <c r="E25" s="5"/>
      <c r="F25" s="5"/>
      <c r="G25" s="5"/>
      <c r="H25" s="5"/>
      <c r="I25" s="5"/>
      <c r="J25" s="5">
        <f>+H25-F25</f>
        <v>0</v>
      </c>
      <c r="K25" s="2"/>
      <c r="L25" s="2"/>
      <c r="M25" s="2"/>
      <c r="N25" s="2"/>
      <c r="O25" s="2"/>
      <c r="P25" s="2"/>
    </row>
    <row r="26" spans="1:16" x14ac:dyDescent="0.25">
      <c r="A26">
        <v>333</v>
      </c>
      <c r="B26" t="s">
        <v>44</v>
      </c>
      <c r="D26" s="5"/>
      <c r="E26" s="5"/>
      <c r="F26" s="5"/>
      <c r="G26" s="5"/>
      <c r="H26" s="5"/>
      <c r="I26" s="5"/>
      <c r="J26" s="5">
        <f>+H26-F26</f>
        <v>0</v>
      </c>
      <c r="K26" s="2"/>
      <c r="L26" s="2"/>
      <c r="M26" s="2"/>
      <c r="N26" s="2"/>
      <c r="O26" s="2"/>
      <c r="P26" s="2"/>
    </row>
    <row r="27" spans="1:16" x14ac:dyDescent="0.25">
      <c r="A27">
        <v>334</v>
      </c>
      <c r="B27" t="s">
        <v>45</v>
      </c>
      <c r="D27" s="5"/>
      <c r="E27" s="5"/>
      <c r="F27" s="5"/>
      <c r="G27" s="5"/>
      <c r="H27" s="5"/>
      <c r="I27" s="5"/>
      <c r="J27" s="5">
        <f>+H27-F27</f>
        <v>0</v>
      </c>
      <c r="K27" s="2"/>
      <c r="L27" s="2"/>
      <c r="M27" s="2"/>
      <c r="N27" s="2"/>
      <c r="O27" s="2"/>
      <c r="P27" s="2"/>
    </row>
    <row r="28" spans="1:16" x14ac:dyDescent="0.25">
      <c r="A28">
        <v>335</v>
      </c>
      <c r="B28" t="s">
        <v>46</v>
      </c>
      <c r="D28" s="5"/>
      <c r="E28" s="5"/>
      <c r="F28" s="5"/>
      <c r="G28" s="5"/>
      <c r="H28" s="5"/>
      <c r="I28" s="5"/>
      <c r="J28" s="5"/>
      <c r="K28" s="2"/>
      <c r="L28" s="2"/>
      <c r="M28" s="2"/>
      <c r="N28" s="2"/>
      <c r="O28" s="2"/>
      <c r="P28" s="2"/>
    </row>
    <row r="29" spans="1:16" x14ac:dyDescent="0.25">
      <c r="A29">
        <v>335.01</v>
      </c>
      <c r="B29" t="s">
        <v>47</v>
      </c>
      <c r="D29" s="5"/>
      <c r="E29" s="5"/>
      <c r="F29" s="5"/>
      <c r="G29" s="5"/>
      <c r="H29" s="5"/>
      <c r="I29" s="5"/>
      <c r="J29" s="5">
        <f t="shared" ref="J29:J37" si="1">+H29-F29</f>
        <v>0</v>
      </c>
      <c r="K29" s="2"/>
      <c r="L29" s="2"/>
      <c r="M29" s="2"/>
      <c r="N29" s="2"/>
      <c r="O29" s="2"/>
      <c r="P29" s="2"/>
    </row>
    <row r="30" spans="1:16" x14ac:dyDescent="0.25">
      <c r="A30">
        <v>335.02</v>
      </c>
      <c r="B30" t="s">
        <v>48</v>
      </c>
      <c r="D30" s="5"/>
      <c r="E30" s="5"/>
      <c r="F30" s="5"/>
      <c r="G30" s="5"/>
      <c r="H30" s="5"/>
      <c r="I30" s="5"/>
      <c r="J30" s="5">
        <f t="shared" si="1"/>
        <v>0</v>
      </c>
      <c r="K30" s="2"/>
      <c r="L30" s="2"/>
      <c r="M30" s="2"/>
      <c r="N30" s="2"/>
      <c r="O30" s="2"/>
      <c r="P30" s="2"/>
    </row>
    <row r="31" spans="1:16" x14ac:dyDescent="0.25">
      <c r="A31">
        <v>335.03</v>
      </c>
      <c r="B31" t="s">
        <v>49</v>
      </c>
      <c r="D31" s="5"/>
      <c r="E31" s="5"/>
      <c r="F31" s="5"/>
      <c r="G31" s="5"/>
      <c r="H31" s="5"/>
      <c r="I31" s="5"/>
      <c r="J31" s="5">
        <f t="shared" si="1"/>
        <v>0</v>
      </c>
      <c r="K31" s="2"/>
      <c r="L31" s="2"/>
      <c r="M31" s="2"/>
      <c r="N31" s="2"/>
      <c r="O31" s="2"/>
      <c r="P31" s="2"/>
    </row>
    <row r="32" spans="1:16" x14ac:dyDescent="0.25">
      <c r="A32">
        <v>335.04</v>
      </c>
      <c r="B32" t="s">
        <v>50</v>
      </c>
      <c r="D32" s="5"/>
      <c r="E32" s="5"/>
      <c r="F32" s="5"/>
      <c r="G32" s="5"/>
      <c r="H32" s="5"/>
      <c r="I32" s="5"/>
      <c r="J32" s="5">
        <f t="shared" si="1"/>
        <v>0</v>
      </c>
      <c r="K32" s="2"/>
      <c r="L32" s="2"/>
      <c r="M32" s="2"/>
      <c r="N32" s="2"/>
      <c r="O32" s="2"/>
      <c r="P32" s="2"/>
    </row>
    <row r="33" spans="1:16" x14ac:dyDescent="0.25">
      <c r="A33">
        <v>335.06</v>
      </c>
      <c r="B33" t="s">
        <v>51</v>
      </c>
      <c r="D33" s="5"/>
      <c r="E33" s="5"/>
      <c r="F33" s="5"/>
      <c r="G33" s="5"/>
      <c r="H33" s="5"/>
      <c r="I33" s="5"/>
      <c r="J33" s="5">
        <f t="shared" si="1"/>
        <v>0</v>
      </c>
      <c r="K33" s="2"/>
      <c r="L33" s="2"/>
      <c r="M33" s="2"/>
      <c r="N33" s="2"/>
      <c r="O33" s="2"/>
      <c r="P33" s="2"/>
    </row>
    <row r="34" spans="1:16" x14ac:dyDescent="0.25">
      <c r="A34">
        <v>335.08</v>
      </c>
      <c r="B34" t="s">
        <v>52</v>
      </c>
      <c r="D34" s="5"/>
      <c r="E34" s="5"/>
      <c r="F34" s="5"/>
      <c r="G34" s="5"/>
      <c r="H34" s="5"/>
      <c r="I34" s="5"/>
      <c r="J34" s="5">
        <f t="shared" si="1"/>
        <v>0</v>
      </c>
      <c r="K34" s="2"/>
      <c r="L34" s="2"/>
      <c r="M34" s="2"/>
      <c r="N34" s="2"/>
      <c r="O34" s="2"/>
      <c r="P34" s="2"/>
    </row>
    <row r="35" spans="1:16" x14ac:dyDescent="0.25">
      <c r="A35">
        <v>335.09</v>
      </c>
      <c r="B35" s="14" t="s">
        <v>53</v>
      </c>
      <c r="D35" s="5"/>
      <c r="E35" s="5"/>
      <c r="F35" s="5"/>
      <c r="G35" s="5"/>
      <c r="H35" s="5"/>
      <c r="I35" s="5"/>
      <c r="J35" s="5">
        <f t="shared" si="1"/>
        <v>0</v>
      </c>
      <c r="K35" s="2"/>
      <c r="L35" s="2"/>
      <c r="M35" s="2"/>
      <c r="N35" s="2"/>
      <c r="O35" s="2"/>
      <c r="P35" s="2"/>
    </row>
    <row r="36" spans="1:16" x14ac:dyDescent="0.25">
      <c r="A36" s="16">
        <v>335.2</v>
      </c>
      <c r="B36" t="s">
        <v>54</v>
      </c>
      <c r="D36" s="5"/>
      <c r="E36" s="5"/>
      <c r="F36" s="5"/>
      <c r="G36" s="5"/>
      <c r="H36" s="5"/>
      <c r="I36" s="5"/>
      <c r="J36" s="5">
        <f t="shared" si="1"/>
        <v>0</v>
      </c>
      <c r="K36" s="2"/>
      <c r="L36" s="2"/>
      <c r="M36" s="2"/>
      <c r="N36" s="2"/>
      <c r="O36" s="2"/>
      <c r="P36" s="2"/>
    </row>
    <row r="37" spans="1:16" x14ac:dyDescent="0.25">
      <c r="A37">
        <v>336</v>
      </c>
      <c r="B37" s="14" t="s">
        <v>55</v>
      </c>
      <c r="D37" s="5"/>
      <c r="E37" s="5"/>
      <c r="F37" s="5"/>
      <c r="G37" s="5"/>
      <c r="H37" s="5"/>
      <c r="I37" s="5"/>
      <c r="J37" s="5">
        <f t="shared" si="1"/>
        <v>0</v>
      </c>
      <c r="K37" s="2"/>
      <c r="L37" s="2"/>
      <c r="M37" s="2"/>
      <c r="N37" s="2"/>
      <c r="O37" s="2"/>
      <c r="P37" s="2"/>
    </row>
    <row r="38" spans="1:16" x14ac:dyDescent="0.25">
      <c r="A38">
        <v>338</v>
      </c>
      <c r="B38" t="s">
        <v>56</v>
      </c>
      <c r="D38" s="5"/>
      <c r="E38" s="5"/>
      <c r="F38" s="5"/>
      <c r="G38" s="5"/>
      <c r="H38" s="5"/>
      <c r="I38" s="5"/>
      <c r="J38" s="5"/>
      <c r="K38" s="2"/>
      <c r="L38" s="2"/>
      <c r="M38" s="2"/>
      <c r="N38" s="2"/>
      <c r="O38" s="2"/>
      <c r="P38" s="2"/>
    </row>
    <row r="39" spans="1:16" x14ac:dyDescent="0.25">
      <c r="A39">
        <v>338.01</v>
      </c>
      <c r="B39" t="s">
        <v>57</v>
      </c>
      <c r="D39" s="5"/>
      <c r="E39" s="5"/>
      <c r="F39" s="5"/>
      <c r="G39" s="5"/>
      <c r="H39" s="5"/>
      <c r="I39" s="5"/>
      <c r="J39" s="5">
        <f>+H39-F39</f>
        <v>0</v>
      </c>
      <c r="K39" s="2"/>
      <c r="L39" s="2"/>
      <c r="M39" s="2"/>
      <c r="N39" s="2"/>
      <c r="O39" s="2"/>
      <c r="P39" s="2"/>
    </row>
    <row r="40" spans="1:16" x14ac:dyDescent="0.25">
      <c r="A40">
        <v>338.02</v>
      </c>
      <c r="B40" t="s">
        <v>58</v>
      </c>
      <c r="D40" s="5"/>
      <c r="E40" s="5"/>
      <c r="F40" s="5"/>
      <c r="G40" s="5"/>
      <c r="H40" s="5"/>
      <c r="I40" s="5"/>
      <c r="J40" s="5">
        <f>+H40-F40</f>
        <v>0</v>
      </c>
      <c r="K40" s="2"/>
      <c r="L40" s="2"/>
      <c r="M40" s="2"/>
      <c r="N40" s="2"/>
      <c r="O40" s="2"/>
      <c r="P40" s="2"/>
    </row>
    <row r="41" spans="1:16" x14ac:dyDescent="0.25">
      <c r="A41">
        <v>338.03</v>
      </c>
      <c r="B41" t="s">
        <v>59</v>
      </c>
      <c r="D41" s="5"/>
      <c r="E41" s="5"/>
      <c r="F41" s="5"/>
      <c r="G41" s="5"/>
      <c r="H41" s="5"/>
      <c r="I41" s="5"/>
      <c r="J41" s="5">
        <f>+H41-F41</f>
        <v>0</v>
      </c>
      <c r="K41" s="2"/>
      <c r="L41" s="2"/>
      <c r="M41" s="2"/>
      <c r="N41" s="2"/>
      <c r="O41" s="2"/>
      <c r="P41" s="2"/>
    </row>
    <row r="42" spans="1:16" x14ac:dyDescent="0.25">
      <c r="A42">
        <v>338.99</v>
      </c>
      <c r="B42" t="s">
        <v>54</v>
      </c>
      <c r="D42" s="5"/>
      <c r="E42" s="5"/>
      <c r="F42" s="5"/>
      <c r="G42" s="5"/>
      <c r="H42" s="5"/>
      <c r="I42" s="5"/>
      <c r="J42" s="5">
        <f>+H42-F42</f>
        <v>0</v>
      </c>
      <c r="K42" s="2"/>
      <c r="L42" s="2"/>
      <c r="M42" s="2"/>
      <c r="N42" s="2"/>
      <c r="O42" s="2"/>
      <c r="P42" s="2"/>
    </row>
    <row r="43" spans="1:16" x14ac:dyDescent="0.25">
      <c r="A43">
        <v>339</v>
      </c>
      <c r="B43" t="s">
        <v>60</v>
      </c>
      <c r="D43" s="5"/>
      <c r="E43" s="5"/>
      <c r="F43" s="5"/>
      <c r="G43" s="5"/>
      <c r="H43" s="5"/>
      <c r="I43" s="5"/>
      <c r="J43" s="5">
        <f>+H43-F43</f>
        <v>0</v>
      </c>
    </row>
    <row r="44" spans="1:16" x14ac:dyDescent="0.25">
      <c r="A44">
        <v>340</v>
      </c>
      <c r="B44" t="s">
        <v>61</v>
      </c>
      <c r="D44" s="5"/>
      <c r="E44" s="5"/>
      <c r="F44" s="5"/>
      <c r="G44" s="5"/>
      <c r="H44" s="5"/>
      <c r="I44" s="5"/>
      <c r="J44" s="5"/>
    </row>
    <row r="45" spans="1:16" x14ac:dyDescent="0.25">
      <c r="A45">
        <v>341</v>
      </c>
      <c r="B45" t="s">
        <v>62</v>
      </c>
      <c r="D45" s="5"/>
      <c r="E45" s="5"/>
      <c r="F45" s="5"/>
      <c r="G45" s="5"/>
      <c r="H45" s="5"/>
      <c r="I45" s="5"/>
      <c r="J45" s="5">
        <f t="shared" ref="J45:J53" si="2">+H45-F45</f>
        <v>0</v>
      </c>
      <c r="K45" s="2"/>
      <c r="L45" s="2"/>
      <c r="M45" s="2"/>
      <c r="N45" s="2"/>
    </row>
    <row r="46" spans="1:16" x14ac:dyDescent="0.25">
      <c r="A46">
        <v>342</v>
      </c>
      <c r="B46" t="s">
        <v>63</v>
      </c>
      <c r="D46" s="5"/>
      <c r="E46" s="5"/>
      <c r="F46" s="5"/>
      <c r="G46" s="5"/>
      <c r="H46" s="5"/>
      <c r="I46" s="5"/>
      <c r="J46" s="5">
        <f t="shared" si="2"/>
        <v>0</v>
      </c>
      <c r="K46" s="2"/>
      <c r="L46" s="2"/>
      <c r="M46" s="2"/>
      <c r="N46" s="2"/>
    </row>
    <row r="47" spans="1:16" x14ac:dyDescent="0.25">
      <c r="A47">
        <v>343</v>
      </c>
      <c r="B47" t="s">
        <v>64</v>
      </c>
      <c r="D47" s="5"/>
      <c r="E47" s="5"/>
      <c r="F47" s="5"/>
      <c r="G47" s="5"/>
      <c r="H47" s="5"/>
      <c r="I47" s="5"/>
      <c r="J47" s="5">
        <f t="shared" si="2"/>
        <v>0</v>
      </c>
      <c r="K47" s="2"/>
      <c r="L47" s="2"/>
      <c r="M47" s="2"/>
      <c r="N47" s="2"/>
    </row>
    <row r="48" spans="1:16" x14ac:dyDescent="0.25">
      <c r="A48">
        <v>344</v>
      </c>
      <c r="B48" t="s">
        <v>65</v>
      </c>
      <c r="D48" s="5"/>
      <c r="E48" s="5"/>
      <c r="F48" s="5"/>
      <c r="G48" s="5"/>
      <c r="H48" s="5"/>
      <c r="I48" s="5"/>
      <c r="J48" s="5">
        <f t="shared" si="2"/>
        <v>0</v>
      </c>
      <c r="K48" s="2"/>
      <c r="L48" s="2"/>
      <c r="M48" s="2"/>
      <c r="N48" s="2"/>
    </row>
    <row r="49" spans="1:15" x14ac:dyDescent="0.25">
      <c r="A49">
        <v>345</v>
      </c>
      <c r="B49" t="s">
        <v>66</v>
      </c>
      <c r="D49" s="5"/>
      <c r="E49" s="5"/>
      <c r="F49" s="5"/>
      <c r="G49" s="5"/>
      <c r="H49" s="5"/>
      <c r="I49" s="5"/>
      <c r="J49" s="5">
        <f t="shared" si="2"/>
        <v>0</v>
      </c>
      <c r="K49" s="2"/>
      <c r="L49" s="2"/>
      <c r="M49" s="2"/>
      <c r="N49" s="2"/>
    </row>
    <row r="50" spans="1:15" x14ac:dyDescent="0.25">
      <c r="A50">
        <v>346</v>
      </c>
      <c r="B50" t="s">
        <v>67</v>
      </c>
      <c r="D50" s="5"/>
      <c r="E50" s="5"/>
      <c r="F50" s="5"/>
      <c r="G50" s="5"/>
      <c r="H50" s="5"/>
      <c r="I50" s="5"/>
      <c r="J50" s="5">
        <f t="shared" si="2"/>
        <v>0</v>
      </c>
      <c r="K50" s="2"/>
      <c r="L50" s="2"/>
      <c r="M50" s="2"/>
      <c r="N50" s="2"/>
    </row>
    <row r="51" spans="1:15" x14ac:dyDescent="0.25">
      <c r="A51">
        <v>347</v>
      </c>
      <c r="B51" t="s">
        <v>68</v>
      </c>
      <c r="D51" s="5"/>
      <c r="E51" s="5"/>
      <c r="F51" s="5"/>
      <c r="G51" s="5"/>
      <c r="H51" s="5"/>
      <c r="I51" s="5"/>
      <c r="J51" s="5">
        <f t="shared" si="2"/>
        <v>0</v>
      </c>
      <c r="K51" s="2"/>
      <c r="L51" s="2"/>
      <c r="M51" s="2"/>
      <c r="N51" s="2"/>
    </row>
    <row r="52" spans="1:15" x14ac:dyDescent="0.25">
      <c r="A52">
        <v>348</v>
      </c>
      <c r="B52" t="s">
        <v>69</v>
      </c>
      <c r="D52" s="5"/>
      <c r="E52" s="5"/>
      <c r="F52" s="5"/>
      <c r="G52" s="5"/>
      <c r="H52" s="5"/>
      <c r="I52" s="5"/>
      <c r="J52" s="5">
        <f t="shared" si="2"/>
        <v>0</v>
      </c>
      <c r="K52" s="2"/>
      <c r="L52" s="2"/>
      <c r="M52" s="2"/>
      <c r="N52" s="2"/>
    </row>
    <row r="53" spans="1:15" x14ac:dyDescent="0.25">
      <c r="A53">
        <v>349</v>
      </c>
      <c r="B53" t="s">
        <v>70</v>
      </c>
      <c r="D53" s="5"/>
      <c r="E53" s="5"/>
      <c r="F53" s="5"/>
      <c r="G53" s="5"/>
      <c r="H53" s="5"/>
      <c r="I53" s="5"/>
      <c r="J53" s="5">
        <f t="shared" si="2"/>
        <v>0</v>
      </c>
    </row>
    <row r="54" spans="1:15" x14ac:dyDescent="0.25">
      <c r="A54">
        <v>350</v>
      </c>
      <c r="B54" t="s">
        <v>71</v>
      </c>
      <c r="D54" s="5"/>
      <c r="E54" s="5"/>
      <c r="F54" s="5"/>
      <c r="G54" s="5"/>
      <c r="H54" s="5"/>
      <c r="I54" s="5"/>
      <c r="J54" s="5"/>
    </row>
    <row r="55" spans="1:15" x14ac:dyDescent="0.25">
      <c r="A55">
        <v>351</v>
      </c>
      <c r="B55" t="s">
        <v>72</v>
      </c>
      <c r="D55" s="5"/>
      <c r="E55" s="5"/>
      <c r="F55" s="5"/>
      <c r="G55" s="5"/>
      <c r="H55" s="5"/>
      <c r="I55" s="5"/>
      <c r="J55" s="5">
        <f>+H55-F55</f>
        <v>0</v>
      </c>
      <c r="K55" s="2"/>
      <c r="L55" s="2"/>
      <c r="M55" s="2"/>
      <c r="N55" s="2"/>
    </row>
    <row r="56" spans="1:15" x14ac:dyDescent="0.25">
      <c r="A56">
        <v>352</v>
      </c>
      <c r="B56" t="s">
        <v>73</v>
      </c>
      <c r="D56" s="5"/>
      <c r="E56" s="5"/>
      <c r="F56" s="5"/>
      <c r="G56" s="5"/>
      <c r="H56" s="5"/>
      <c r="I56" s="5"/>
      <c r="J56" s="5">
        <f>+H56-F56</f>
        <v>0</v>
      </c>
      <c r="K56" s="2"/>
      <c r="L56" s="2"/>
      <c r="M56" s="2"/>
      <c r="N56" s="2"/>
    </row>
    <row r="57" spans="1:15" x14ac:dyDescent="0.25">
      <c r="A57">
        <v>353</v>
      </c>
      <c r="B57" t="s">
        <v>74</v>
      </c>
      <c r="D57" s="5"/>
      <c r="E57" s="5"/>
      <c r="F57" s="5"/>
      <c r="G57" s="5"/>
      <c r="H57" s="5"/>
      <c r="I57" s="5"/>
      <c r="J57" s="5">
        <f>+H57-F57</f>
        <v>0</v>
      </c>
      <c r="K57" s="2"/>
      <c r="L57" s="2"/>
      <c r="M57" s="2"/>
      <c r="N57" s="2"/>
    </row>
    <row r="58" spans="1:15" x14ac:dyDescent="0.25">
      <c r="A58">
        <v>354</v>
      </c>
      <c r="B58" t="s">
        <v>75</v>
      </c>
      <c r="D58" s="5"/>
      <c r="E58" s="5"/>
      <c r="F58" s="5"/>
      <c r="G58" s="5"/>
      <c r="H58" s="5"/>
      <c r="I58" s="5"/>
      <c r="J58" s="5">
        <f>+H58-F58</f>
        <v>0</v>
      </c>
      <c r="K58" s="2"/>
      <c r="L58" s="2"/>
      <c r="M58" s="2"/>
      <c r="N58" s="2"/>
    </row>
    <row r="59" spans="1:15" x14ac:dyDescent="0.25">
      <c r="A59">
        <v>359</v>
      </c>
      <c r="B59" t="s">
        <v>70</v>
      </c>
      <c r="D59" s="5"/>
      <c r="E59" s="5"/>
      <c r="F59" s="5"/>
      <c r="G59" s="5"/>
      <c r="H59" s="5"/>
      <c r="I59" s="5"/>
      <c r="J59" s="5">
        <f>+H59-F59</f>
        <v>0</v>
      </c>
    </row>
    <row r="60" spans="1:15" x14ac:dyDescent="0.25">
      <c r="A60">
        <v>360</v>
      </c>
      <c r="B60" t="s">
        <v>76</v>
      </c>
      <c r="D60" s="5"/>
      <c r="E60" s="5"/>
      <c r="F60" s="5"/>
      <c r="G60" s="5"/>
      <c r="H60" s="5"/>
      <c r="I60" s="5"/>
      <c r="J60" s="5"/>
    </row>
    <row r="61" spans="1:15" x14ac:dyDescent="0.25">
      <c r="A61">
        <v>361</v>
      </c>
      <c r="B61" t="s">
        <v>77</v>
      </c>
      <c r="D61" s="5"/>
      <c r="E61" s="5"/>
      <c r="F61" s="5"/>
      <c r="G61" s="5"/>
      <c r="H61" s="5"/>
      <c r="I61" s="5"/>
      <c r="J61" s="5">
        <f t="shared" ref="J61:J67" si="3">+H61-F61</f>
        <v>0</v>
      </c>
      <c r="K61" s="2"/>
      <c r="L61" s="2"/>
      <c r="M61" s="2"/>
      <c r="N61" s="2"/>
      <c r="O61" s="2"/>
    </row>
    <row r="62" spans="1:15" x14ac:dyDescent="0.25">
      <c r="A62">
        <v>362</v>
      </c>
      <c r="B62" t="s">
        <v>78</v>
      </c>
      <c r="D62" s="5"/>
      <c r="E62" s="5"/>
      <c r="F62" s="5"/>
      <c r="G62" s="5"/>
      <c r="H62" s="5"/>
      <c r="I62" s="5"/>
      <c r="J62" s="5">
        <f t="shared" si="3"/>
        <v>0</v>
      </c>
      <c r="K62" s="2"/>
      <c r="L62" s="2"/>
      <c r="M62" s="2"/>
      <c r="N62" s="2"/>
      <c r="O62" s="2"/>
    </row>
    <row r="63" spans="1:15" x14ac:dyDescent="0.25">
      <c r="A63">
        <v>363</v>
      </c>
      <c r="B63" t="s">
        <v>79</v>
      </c>
      <c r="D63" s="5"/>
      <c r="E63" s="5"/>
      <c r="F63" s="5"/>
      <c r="G63" s="5"/>
      <c r="H63" s="5"/>
      <c r="I63" s="5"/>
      <c r="J63" s="5">
        <f t="shared" si="3"/>
        <v>0</v>
      </c>
      <c r="K63" s="2"/>
      <c r="L63" s="2"/>
      <c r="M63" s="2"/>
      <c r="N63" s="2"/>
      <c r="O63" s="2"/>
    </row>
    <row r="64" spans="1:15" x14ac:dyDescent="0.25">
      <c r="A64">
        <v>364</v>
      </c>
      <c r="B64" t="s">
        <v>80</v>
      </c>
      <c r="D64" s="5"/>
      <c r="E64" s="5"/>
      <c r="F64" s="5"/>
      <c r="G64" s="5"/>
      <c r="H64" s="5"/>
      <c r="I64" s="5"/>
      <c r="J64" s="5">
        <f t="shared" si="3"/>
        <v>0</v>
      </c>
    </row>
    <row r="65" spans="1:13" x14ac:dyDescent="0.25">
      <c r="A65">
        <v>367</v>
      </c>
      <c r="B65" t="s">
        <v>81</v>
      </c>
      <c r="D65" s="5"/>
      <c r="E65" s="5"/>
      <c r="F65" s="5"/>
      <c r="G65" s="5"/>
      <c r="H65" s="5"/>
      <c r="I65" s="5"/>
      <c r="J65" s="5">
        <f t="shared" si="3"/>
        <v>0</v>
      </c>
      <c r="K65" s="2"/>
    </row>
    <row r="66" spans="1:13" x14ac:dyDescent="0.25">
      <c r="A66">
        <v>368</v>
      </c>
      <c r="B66" t="s">
        <v>82</v>
      </c>
      <c r="D66" s="5"/>
      <c r="E66" s="5"/>
      <c r="F66" s="5"/>
      <c r="G66" s="5"/>
      <c r="H66" s="5"/>
      <c r="I66" s="5"/>
      <c r="J66" s="5">
        <f t="shared" si="3"/>
        <v>0</v>
      </c>
      <c r="K66" s="2"/>
    </row>
    <row r="67" spans="1:13" x14ac:dyDescent="0.25">
      <c r="A67">
        <v>369</v>
      </c>
      <c r="B67" t="s">
        <v>70</v>
      </c>
      <c r="D67" s="5"/>
      <c r="E67" s="5"/>
      <c r="F67" s="5"/>
      <c r="G67" s="5"/>
      <c r="H67" s="5"/>
      <c r="I67" s="5"/>
      <c r="J67" s="5">
        <f t="shared" si="3"/>
        <v>0</v>
      </c>
    </row>
    <row r="68" spans="1:13" x14ac:dyDescent="0.25">
      <c r="B68" t="s">
        <v>0</v>
      </c>
      <c r="D68" s="13">
        <f>SUM(D14:D67)</f>
        <v>0</v>
      </c>
      <c r="E68" s="5"/>
      <c r="F68" s="13">
        <f>SUM(F14:F67)</f>
        <v>0</v>
      </c>
      <c r="G68" s="5"/>
      <c r="H68" s="13">
        <f>SUM(H14:H67)</f>
        <v>0</v>
      </c>
      <c r="I68" s="5"/>
      <c r="J68" s="13">
        <f>SUM(J14:J67)</f>
        <v>0</v>
      </c>
    </row>
    <row r="69" spans="1:13" x14ac:dyDescent="0.25">
      <c r="D69" s="4"/>
      <c r="E69" s="4"/>
      <c r="F69" s="4"/>
      <c r="G69" s="4"/>
      <c r="H69" s="4"/>
      <c r="I69" s="4"/>
      <c r="J69" s="4"/>
    </row>
    <row r="70" spans="1:13" x14ac:dyDescent="0.25">
      <c r="B70" s="9" t="s">
        <v>14</v>
      </c>
      <c r="D70" s="4"/>
      <c r="E70" s="4"/>
      <c r="F70" s="4"/>
      <c r="G70" s="4"/>
      <c r="H70" s="4"/>
      <c r="I70" s="4"/>
      <c r="J70" s="4"/>
    </row>
    <row r="71" spans="1:13" x14ac:dyDescent="0.25">
      <c r="A71">
        <v>410</v>
      </c>
      <c r="B71" t="s">
        <v>83</v>
      </c>
      <c r="D71" s="4"/>
      <c r="E71" s="4"/>
      <c r="F71" s="4"/>
      <c r="G71" s="4"/>
      <c r="H71" s="4"/>
      <c r="I71" s="4"/>
      <c r="J71" s="4"/>
    </row>
    <row r="72" spans="1:13" x14ac:dyDescent="0.25">
      <c r="A72">
        <v>411</v>
      </c>
      <c r="B72" t="s">
        <v>84</v>
      </c>
      <c r="D72" s="5"/>
      <c r="E72" s="5"/>
      <c r="F72" s="5"/>
      <c r="G72" s="5"/>
      <c r="H72" s="5"/>
      <c r="I72" s="5"/>
      <c r="J72" s="5">
        <f t="shared" ref="J72:J78" si="4">+F72-H72</f>
        <v>0</v>
      </c>
      <c r="K72" s="2"/>
      <c r="L72" s="2"/>
      <c r="M72" s="2"/>
    </row>
    <row r="73" spans="1:13" x14ac:dyDescent="0.25">
      <c r="A73">
        <v>411.5</v>
      </c>
      <c r="B73" t="s">
        <v>93</v>
      </c>
      <c r="D73" s="5"/>
      <c r="E73" s="5"/>
      <c r="F73" s="5"/>
      <c r="G73" s="5"/>
      <c r="H73" s="5"/>
      <c r="I73" s="5"/>
      <c r="J73" s="5"/>
      <c r="K73" s="2"/>
      <c r="L73" s="2"/>
      <c r="M73" s="2"/>
    </row>
    <row r="74" spans="1:13" x14ac:dyDescent="0.25">
      <c r="B74" t="s">
        <v>94</v>
      </c>
      <c r="D74" s="5"/>
      <c r="E74" s="5"/>
      <c r="F74" s="5"/>
      <c r="G74" s="5"/>
      <c r="H74" s="5"/>
      <c r="I74" s="5"/>
      <c r="J74" s="5">
        <f>+F73+F74</f>
        <v>0</v>
      </c>
      <c r="K74" s="2"/>
      <c r="L74" s="2"/>
      <c r="M74" s="2"/>
    </row>
    <row r="75" spans="1:13" x14ac:dyDescent="0.25">
      <c r="A75">
        <v>412</v>
      </c>
      <c r="B75" t="s">
        <v>85</v>
      </c>
      <c r="D75" s="5"/>
      <c r="E75" s="5"/>
      <c r="F75" s="5"/>
      <c r="G75" s="5"/>
      <c r="H75" s="5"/>
      <c r="I75" s="5"/>
      <c r="J75" s="5">
        <f t="shared" si="4"/>
        <v>0</v>
      </c>
      <c r="K75" s="2"/>
      <c r="L75" s="2"/>
      <c r="M75" s="2"/>
    </row>
    <row r="76" spans="1:13" x14ac:dyDescent="0.25">
      <c r="A76">
        <v>413</v>
      </c>
      <c r="B76" t="s">
        <v>86</v>
      </c>
      <c r="D76" s="5"/>
      <c r="E76" s="5"/>
      <c r="F76" s="5"/>
      <c r="G76" s="5"/>
      <c r="H76" s="5"/>
      <c r="I76" s="5"/>
      <c r="J76" s="5">
        <f t="shared" si="4"/>
        <v>0</v>
      </c>
      <c r="K76" s="2"/>
      <c r="L76" s="2"/>
      <c r="M76" s="2"/>
    </row>
    <row r="77" spans="1:13" x14ac:dyDescent="0.25">
      <c r="A77">
        <v>414</v>
      </c>
      <c r="B77" s="2" t="s">
        <v>87</v>
      </c>
      <c r="D77" s="5"/>
      <c r="E77" s="5"/>
      <c r="F77" s="5"/>
      <c r="G77" s="5"/>
      <c r="H77" s="5"/>
      <c r="I77" s="5"/>
      <c r="J77" s="5">
        <f t="shared" si="4"/>
        <v>0</v>
      </c>
      <c r="K77" s="2"/>
      <c r="L77" s="2"/>
      <c r="M77" s="2"/>
    </row>
    <row r="78" spans="1:13" x14ac:dyDescent="0.25">
      <c r="A78">
        <v>419</v>
      </c>
      <c r="B78" t="s">
        <v>70</v>
      </c>
      <c r="D78" s="5"/>
      <c r="E78" s="5"/>
      <c r="F78" s="5"/>
      <c r="G78" s="5"/>
      <c r="H78" s="5"/>
      <c r="I78" s="5"/>
      <c r="J78" s="5">
        <f t="shared" si="4"/>
        <v>0</v>
      </c>
    </row>
    <row r="79" spans="1:13" outlineLevel="1" x14ac:dyDescent="0.25">
      <c r="D79" s="4"/>
      <c r="E79" s="4"/>
      <c r="F79" s="4"/>
      <c r="G79" s="4"/>
      <c r="H79" s="4"/>
      <c r="I79" s="4"/>
      <c r="J79" s="3"/>
    </row>
    <row r="80" spans="1:13" outlineLevel="1" x14ac:dyDescent="0.25">
      <c r="B80" t="s">
        <v>1</v>
      </c>
      <c r="D80" s="12">
        <f>SUM(D72:D79)</f>
        <v>0</v>
      </c>
      <c r="E80" s="4"/>
      <c r="F80" s="12">
        <f>SUM(F72:F79)</f>
        <v>0</v>
      </c>
      <c r="G80" s="4"/>
      <c r="H80" s="12">
        <f>SUM(H72:H79)</f>
        <v>0</v>
      </c>
      <c r="I80" s="4"/>
      <c r="J80" s="12">
        <f>SUM(J72:J79)</f>
        <v>0</v>
      </c>
    </row>
    <row r="81" spans="1:14" outlineLevel="1" x14ac:dyDescent="0.25">
      <c r="D81" s="4"/>
      <c r="E81" s="4"/>
      <c r="F81" s="4"/>
      <c r="G81" s="4"/>
      <c r="H81" s="4"/>
      <c r="I81" s="4"/>
      <c r="J81" s="4"/>
    </row>
    <row r="82" spans="1:14" x14ac:dyDescent="0.25">
      <c r="A82">
        <v>420</v>
      </c>
      <c r="B82" t="s">
        <v>88</v>
      </c>
      <c r="D82" s="5"/>
      <c r="E82" s="4"/>
      <c r="F82" s="5"/>
      <c r="G82" s="4"/>
      <c r="H82" s="5"/>
      <c r="I82" s="4"/>
      <c r="J82" s="5"/>
    </row>
    <row r="83" spans="1:14" x14ac:dyDescent="0.25">
      <c r="A83">
        <v>421</v>
      </c>
      <c r="B83" t="s">
        <v>89</v>
      </c>
      <c r="D83" s="5"/>
      <c r="E83" s="5"/>
      <c r="F83" s="5"/>
      <c r="G83" s="5"/>
      <c r="H83" s="5"/>
      <c r="I83" s="5"/>
      <c r="J83" s="5">
        <f>+F83-H83</f>
        <v>0</v>
      </c>
      <c r="K83" s="2"/>
      <c r="L83" s="2"/>
      <c r="M83" s="2"/>
    </row>
    <row r="84" spans="1:14" x14ac:dyDescent="0.25">
      <c r="A84">
        <v>422</v>
      </c>
      <c r="B84" t="s">
        <v>90</v>
      </c>
      <c r="D84" s="5"/>
      <c r="E84" s="5"/>
      <c r="F84" s="5"/>
      <c r="G84" s="5"/>
      <c r="H84" s="5"/>
      <c r="I84" s="5"/>
      <c r="J84" s="5">
        <f>+F84-H84</f>
        <v>0</v>
      </c>
      <c r="K84" s="2"/>
      <c r="L84" s="2"/>
      <c r="M84" s="2"/>
    </row>
    <row r="85" spans="1:14" x14ac:dyDescent="0.25">
      <c r="A85">
        <v>423</v>
      </c>
      <c r="B85" t="s">
        <v>91</v>
      </c>
      <c r="D85" s="5"/>
      <c r="E85" s="5"/>
      <c r="F85" s="5"/>
      <c r="G85" s="5"/>
      <c r="H85" s="5"/>
      <c r="I85" s="5"/>
      <c r="J85" s="5">
        <f>+F85-H85</f>
        <v>0</v>
      </c>
      <c r="K85" s="2"/>
      <c r="L85" s="2"/>
      <c r="M85" s="2"/>
    </row>
    <row r="86" spans="1:14" x14ac:dyDescent="0.25">
      <c r="A86">
        <v>424</v>
      </c>
      <c r="B86" t="s">
        <v>136</v>
      </c>
      <c r="D86" s="5"/>
      <c r="E86" s="5"/>
      <c r="F86" s="5"/>
      <c r="G86" s="5"/>
      <c r="H86" s="5"/>
      <c r="I86" s="5"/>
      <c r="J86" s="5">
        <f>+F86-H86</f>
        <v>0</v>
      </c>
      <c r="K86" s="2"/>
      <c r="L86" s="2"/>
      <c r="M86" s="2"/>
    </row>
    <row r="87" spans="1:14" x14ac:dyDescent="0.25">
      <c r="A87">
        <v>429</v>
      </c>
      <c r="B87" t="s">
        <v>92</v>
      </c>
      <c r="D87" s="5"/>
      <c r="E87" s="5"/>
      <c r="F87" s="5"/>
      <c r="G87" s="5"/>
      <c r="H87" s="5"/>
      <c r="I87" s="5"/>
      <c r="J87" s="5">
        <f>+F87-H87</f>
        <v>0</v>
      </c>
    </row>
    <row r="88" spans="1:14" outlineLevel="1" x14ac:dyDescent="0.25">
      <c r="D88" s="4"/>
      <c r="E88" s="4"/>
      <c r="F88" s="4"/>
      <c r="G88" s="4"/>
      <c r="H88" s="4"/>
      <c r="I88" s="4"/>
      <c r="J88" s="4"/>
    </row>
    <row r="89" spans="1:14" outlineLevel="1" x14ac:dyDescent="0.25">
      <c r="B89" t="s">
        <v>2</v>
      </c>
      <c r="D89" s="12">
        <f>SUM(D83:D88)</f>
        <v>0</v>
      </c>
      <c r="E89" s="4"/>
      <c r="F89" s="12">
        <f>SUM(F83:F88)</f>
        <v>0</v>
      </c>
      <c r="G89" s="4"/>
      <c r="H89" s="12">
        <f>SUM(H83:H88)</f>
        <v>0</v>
      </c>
      <c r="I89" s="4"/>
      <c r="J89" s="12">
        <f>SUM(J83:J88)</f>
        <v>0</v>
      </c>
    </row>
    <row r="90" spans="1:14" outlineLevel="1" x14ac:dyDescent="0.25">
      <c r="D90" s="4"/>
      <c r="E90" s="4"/>
      <c r="F90" s="4"/>
      <c r="G90" s="4"/>
      <c r="H90" s="4"/>
      <c r="I90" s="4"/>
      <c r="J90" s="4"/>
    </row>
    <row r="91" spans="1:14" x14ac:dyDescent="0.25">
      <c r="A91">
        <v>430</v>
      </c>
      <c r="B91" t="s">
        <v>95</v>
      </c>
      <c r="D91" s="4"/>
      <c r="E91" s="4"/>
      <c r="F91" s="4"/>
      <c r="G91" s="4"/>
      <c r="H91" s="4"/>
      <c r="I91" s="4"/>
      <c r="J91" s="4"/>
    </row>
    <row r="92" spans="1:14" x14ac:dyDescent="0.25">
      <c r="A92">
        <v>431</v>
      </c>
      <c r="B92" t="s">
        <v>64</v>
      </c>
      <c r="D92" s="5"/>
      <c r="E92" s="5"/>
      <c r="F92" s="5"/>
      <c r="G92" s="5"/>
      <c r="H92" s="5"/>
      <c r="I92" s="5"/>
      <c r="J92" s="5">
        <f t="shared" ref="J92:J100" si="5">+F92-H92</f>
        <v>0</v>
      </c>
      <c r="K92" s="2"/>
      <c r="L92" s="2"/>
      <c r="M92" s="2"/>
      <c r="N92" s="2"/>
    </row>
    <row r="93" spans="1:14" x14ac:dyDescent="0.25">
      <c r="A93">
        <v>432</v>
      </c>
      <c r="B93" t="s">
        <v>65</v>
      </c>
      <c r="D93" s="5"/>
      <c r="E93" s="5"/>
      <c r="F93" s="5"/>
      <c r="G93" s="5"/>
      <c r="H93" s="5"/>
      <c r="I93" s="5"/>
      <c r="J93" s="5">
        <f t="shared" si="5"/>
        <v>0</v>
      </c>
      <c r="K93" s="2"/>
      <c r="L93" s="2"/>
      <c r="M93" s="2"/>
      <c r="N93" s="2"/>
    </row>
    <row r="94" spans="1:14" x14ac:dyDescent="0.25">
      <c r="A94">
        <v>433</v>
      </c>
      <c r="B94" t="s">
        <v>96</v>
      </c>
      <c r="D94" s="5"/>
      <c r="E94" s="5"/>
      <c r="F94" s="5"/>
      <c r="G94" s="5"/>
      <c r="H94" s="5"/>
      <c r="I94" s="5"/>
      <c r="J94" s="5">
        <f t="shared" si="5"/>
        <v>0</v>
      </c>
      <c r="K94" s="2"/>
      <c r="L94" s="2"/>
      <c r="M94" s="2"/>
      <c r="N94" s="2"/>
    </row>
    <row r="95" spans="1:14" x14ac:dyDescent="0.25">
      <c r="A95">
        <v>434</v>
      </c>
      <c r="B95" t="s">
        <v>97</v>
      </c>
      <c r="D95" s="5"/>
      <c r="E95" s="5"/>
      <c r="F95" s="5"/>
      <c r="G95" s="5"/>
      <c r="H95" s="5"/>
      <c r="I95" s="5"/>
      <c r="J95" s="5">
        <f t="shared" si="5"/>
        <v>0</v>
      </c>
      <c r="K95" s="2"/>
      <c r="L95" s="2"/>
      <c r="M95" s="2"/>
      <c r="N95" s="2"/>
    </row>
    <row r="96" spans="1:14" x14ac:dyDescent="0.25">
      <c r="A96">
        <v>435</v>
      </c>
      <c r="B96" t="s">
        <v>98</v>
      </c>
      <c r="D96" s="5"/>
      <c r="E96" s="5"/>
      <c r="F96" s="5"/>
      <c r="G96" s="5"/>
      <c r="H96" s="5"/>
      <c r="I96" s="5"/>
      <c r="J96" s="5">
        <f t="shared" si="5"/>
        <v>0</v>
      </c>
      <c r="K96" s="2"/>
      <c r="L96" s="2"/>
      <c r="M96" s="2"/>
      <c r="N96" s="2"/>
    </row>
    <row r="97" spans="1:19" x14ac:dyDescent="0.25">
      <c r="A97">
        <v>436</v>
      </c>
      <c r="B97" t="s">
        <v>99</v>
      </c>
      <c r="D97" s="5"/>
      <c r="E97" s="5"/>
      <c r="F97" s="5"/>
      <c r="G97" s="5"/>
      <c r="H97" s="5"/>
      <c r="I97" s="5"/>
      <c r="J97" s="5">
        <f t="shared" si="5"/>
        <v>0</v>
      </c>
      <c r="K97" s="2"/>
      <c r="L97" s="2"/>
      <c r="M97" s="2"/>
      <c r="N97" s="2"/>
    </row>
    <row r="98" spans="1:19" x14ac:dyDescent="0.25">
      <c r="A98">
        <v>437</v>
      </c>
      <c r="B98" t="s">
        <v>100</v>
      </c>
      <c r="D98" s="5"/>
      <c r="E98" s="5"/>
      <c r="F98" s="5"/>
      <c r="G98" s="5"/>
      <c r="H98" s="5"/>
      <c r="I98" s="5"/>
      <c r="J98" s="5">
        <f t="shared" si="5"/>
        <v>0</v>
      </c>
      <c r="K98" s="2"/>
      <c r="L98" s="2"/>
      <c r="M98" s="2"/>
      <c r="N98" s="2"/>
    </row>
    <row r="99" spans="1:19" x14ac:dyDescent="0.25">
      <c r="A99">
        <v>438</v>
      </c>
      <c r="B99" t="s">
        <v>101</v>
      </c>
      <c r="D99" s="5"/>
      <c r="E99" s="5"/>
      <c r="F99" s="5"/>
      <c r="G99" s="5"/>
      <c r="H99" s="5"/>
      <c r="I99" s="5"/>
      <c r="J99" s="5">
        <f t="shared" si="5"/>
        <v>0</v>
      </c>
      <c r="K99" s="2"/>
      <c r="L99" s="2"/>
      <c r="M99" s="2"/>
      <c r="N99" s="2"/>
    </row>
    <row r="100" spans="1:19" x14ac:dyDescent="0.25">
      <c r="A100">
        <v>439</v>
      </c>
      <c r="B100" t="s">
        <v>102</v>
      </c>
      <c r="D100" s="5"/>
      <c r="E100" s="5"/>
      <c r="F100" s="5"/>
      <c r="G100" s="5"/>
      <c r="H100" s="5"/>
      <c r="I100" s="5"/>
      <c r="J100" s="5">
        <f t="shared" si="5"/>
        <v>0</v>
      </c>
    </row>
    <row r="101" spans="1:19" outlineLevel="1" x14ac:dyDescent="0.25">
      <c r="D101" s="4"/>
      <c r="E101" s="4"/>
      <c r="F101" s="4"/>
      <c r="G101" s="4"/>
      <c r="H101" s="4"/>
      <c r="I101" s="4"/>
      <c r="J101" s="4"/>
    </row>
    <row r="102" spans="1:19" outlineLevel="1" x14ac:dyDescent="0.25">
      <c r="B102" t="s">
        <v>3</v>
      </c>
      <c r="D102" s="12">
        <f>SUM(D92:D101)</f>
        <v>0</v>
      </c>
      <c r="E102" s="4"/>
      <c r="F102" s="12">
        <f>SUM(F92:F101)</f>
        <v>0</v>
      </c>
      <c r="G102" s="4"/>
      <c r="H102" s="12">
        <f>SUM(H92:H101)</f>
        <v>0</v>
      </c>
      <c r="I102" s="4"/>
      <c r="J102" s="12">
        <f>SUM(J92:J101)</f>
        <v>0</v>
      </c>
    </row>
    <row r="103" spans="1:19" outlineLevel="1" x14ac:dyDescent="0.25">
      <c r="D103" s="4"/>
      <c r="E103" s="4"/>
      <c r="F103" s="4"/>
      <c r="G103" s="4"/>
      <c r="H103" s="4"/>
      <c r="I103" s="4"/>
      <c r="J103" s="4"/>
    </row>
    <row r="104" spans="1:19" x14ac:dyDescent="0.25">
      <c r="A104">
        <v>440</v>
      </c>
      <c r="B104" t="s">
        <v>103</v>
      </c>
      <c r="D104" s="4"/>
      <c r="E104" s="4"/>
      <c r="F104" s="4"/>
      <c r="G104" s="4"/>
      <c r="H104" s="4"/>
      <c r="I104" s="4"/>
      <c r="J104" s="4"/>
    </row>
    <row r="105" spans="1:19" x14ac:dyDescent="0.25">
      <c r="A105">
        <v>441</v>
      </c>
      <c r="B105" t="s">
        <v>66</v>
      </c>
      <c r="D105" s="5"/>
      <c r="E105" s="5"/>
      <c r="F105" s="5"/>
      <c r="G105" s="5"/>
      <c r="H105" s="5"/>
      <c r="I105" s="5"/>
      <c r="J105" s="5">
        <f t="shared" ref="J105:J110" si="6">+F105-H105</f>
        <v>0</v>
      </c>
      <c r="K105" s="2"/>
      <c r="L105" s="2"/>
      <c r="M105" s="2"/>
      <c r="N105" s="2"/>
      <c r="O105" s="2"/>
      <c r="P105" s="2"/>
      <c r="Q105" s="2"/>
      <c r="R105" s="2"/>
      <c r="S105" s="2"/>
    </row>
    <row r="106" spans="1:19" x14ac:dyDescent="0.25">
      <c r="A106">
        <v>442</v>
      </c>
      <c r="B106" t="s">
        <v>104</v>
      </c>
      <c r="D106" s="5"/>
      <c r="E106" s="5"/>
      <c r="F106" s="5"/>
      <c r="G106" s="5"/>
      <c r="H106" s="5"/>
      <c r="I106" s="5"/>
      <c r="J106" s="5">
        <f t="shared" si="6"/>
        <v>0</v>
      </c>
      <c r="K106" s="2"/>
      <c r="L106" s="2"/>
      <c r="M106" s="2"/>
      <c r="N106" s="2"/>
      <c r="O106" s="2"/>
      <c r="P106" s="2"/>
      <c r="Q106" s="2"/>
      <c r="R106" s="2"/>
      <c r="S106" s="2"/>
    </row>
    <row r="107" spans="1:19" x14ac:dyDescent="0.25">
      <c r="A107">
        <v>443</v>
      </c>
      <c r="B107" t="s">
        <v>105</v>
      </c>
      <c r="D107" s="5"/>
      <c r="E107" s="5"/>
      <c r="F107" s="5"/>
      <c r="G107" s="5"/>
      <c r="H107" s="5"/>
      <c r="I107" s="5"/>
      <c r="J107" s="5">
        <f t="shared" si="6"/>
        <v>0</v>
      </c>
      <c r="K107" s="2"/>
      <c r="L107" s="2"/>
      <c r="M107" s="2"/>
      <c r="N107" s="2"/>
      <c r="O107" s="2"/>
      <c r="P107" s="2"/>
      <c r="Q107" s="2"/>
      <c r="R107" s="2"/>
      <c r="S107" s="2"/>
    </row>
    <row r="108" spans="1:19" x14ac:dyDescent="0.25">
      <c r="A108">
        <v>444</v>
      </c>
      <c r="B108" t="s">
        <v>106</v>
      </c>
      <c r="D108" s="5"/>
      <c r="E108" s="5"/>
      <c r="F108" s="5"/>
      <c r="G108" s="5"/>
      <c r="H108" s="5"/>
      <c r="I108" s="5"/>
      <c r="J108" s="5">
        <f t="shared" si="6"/>
        <v>0</v>
      </c>
      <c r="K108" s="2"/>
      <c r="L108" s="2"/>
      <c r="M108" s="2"/>
      <c r="N108" s="2"/>
      <c r="O108" s="2"/>
      <c r="P108" s="2"/>
      <c r="Q108" s="2"/>
      <c r="R108" s="2"/>
      <c r="S108" s="2"/>
    </row>
    <row r="109" spans="1:19" x14ac:dyDescent="0.25">
      <c r="A109">
        <v>445</v>
      </c>
      <c r="B109" t="s">
        <v>107</v>
      </c>
      <c r="D109" s="5"/>
      <c r="E109" s="5"/>
      <c r="F109" s="5"/>
      <c r="G109" s="5"/>
      <c r="H109" s="5"/>
      <c r="I109" s="5"/>
      <c r="J109" s="5">
        <f t="shared" si="6"/>
        <v>0</v>
      </c>
      <c r="K109" s="2"/>
      <c r="L109" s="2"/>
      <c r="M109" s="2"/>
      <c r="N109" s="2"/>
      <c r="O109" s="2"/>
      <c r="P109" s="2"/>
      <c r="Q109" s="2"/>
      <c r="R109" s="2"/>
      <c r="S109" s="2"/>
    </row>
    <row r="110" spans="1:19" x14ac:dyDescent="0.25">
      <c r="A110">
        <v>446</v>
      </c>
      <c r="B110" t="s">
        <v>68</v>
      </c>
      <c r="D110" s="5"/>
      <c r="E110" s="5"/>
      <c r="F110" s="5"/>
      <c r="G110" s="5"/>
      <c r="H110" s="5"/>
      <c r="I110" s="5"/>
      <c r="J110" s="5">
        <f t="shared" si="6"/>
        <v>0</v>
      </c>
      <c r="K110" s="2"/>
      <c r="L110" s="2"/>
      <c r="M110" s="2"/>
      <c r="N110" s="2"/>
      <c r="O110" s="2"/>
      <c r="P110" s="2"/>
      <c r="Q110" s="2"/>
      <c r="R110" s="2"/>
      <c r="S110" s="2"/>
    </row>
    <row r="111" spans="1:19" x14ac:dyDescent="0.25">
      <c r="A111">
        <v>447</v>
      </c>
      <c r="B111" t="s">
        <v>108</v>
      </c>
      <c r="D111" s="5"/>
      <c r="E111" s="5"/>
      <c r="F111" s="5"/>
      <c r="G111" s="5"/>
      <c r="H111" s="5"/>
      <c r="I111" s="5"/>
      <c r="J111" s="5">
        <f>+F111-H111</f>
        <v>0</v>
      </c>
      <c r="K111" s="2"/>
      <c r="L111" s="2"/>
      <c r="M111" s="2"/>
      <c r="N111" s="2"/>
      <c r="O111" s="2"/>
      <c r="P111" s="2"/>
      <c r="Q111" s="2"/>
      <c r="R111" s="2"/>
      <c r="S111" s="2"/>
    </row>
    <row r="112" spans="1:19" x14ac:dyDescent="0.25">
      <c r="A112">
        <v>449</v>
      </c>
      <c r="B112" t="s">
        <v>70</v>
      </c>
      <c r="D112" s="5"/>
      <c r="E112" s="5"/>
      <c r="F112" s="5"/>
      <c r="G112" s="5"/>
      <c r="H112" s="5"/>
      <c r="I112" s="5"/>
      <c r="J112" s="5">
        <f>+F112-H112</f>
        <v>0</v>
      </c>
    </row>
    <row r="113" spans="1:15" outlineLevel="1" x14ac:dyDescent="0.25">
      <c r="D113" s="4"/>
      <c r="E113" s="4"/>
      <c r="F113" s="4"/>
      <c r="G113" s="4"/>
      <c r="H113" s="4"/>
      <c r="I113" s="4"/>
      <c r="J113" s="4"/>
    </row>
    <row r="114" spans="1:15" outlineLevel="1" x14ac:dyDescent="0.25">
      <c r="B114" t="s">
        <v>4</v>
      </c>
      <c r="D114" s="12">
        <f>SUM(D105:D113)</f>
        <v>0</v>
      </c>
      <c r="E114" s="4"/>
      <c r="F114" s="12">
        <f>SUM(F105:F113)</f>
        <v>0</v>
      </c>
      <c r="G114" s="4"/>
      <c r="H114" s="12">
        <f>SUM(H105:H113)</f>
        <v>0</v>
      </c>
      <c r="I114" s="4"/>
      <c r="J114" s="12">
        <f>SUM(J105:J113)</f>
        <v>0</v>
      </c>
    </row>
    <row r="115" spans="1:15" outlineLevel="1" x14ac:dyDescent="0.25">
      <c r="D115" s="4"/>
      <c r="E115" s="4"/>
      <c r="F115" s="4"/>
      <c r="G115" s="4"/>
      <c r="H115" s="4"/>
      <c r="I115" s="4"/>
      <c r="J115" s="4"/>
    </row>
    <row r="116" spans="1:15" x14ac:dyDescent="0.25">
      <c r="A116">
        <v>450</v>
      </c>
      <c r="B116" t="s">
        <v>109</v>
      </c>
      <c r="D116" s="4"/>
      <c r="E116" s="4"/>
      <c r="F116" s="4"/>
      <c r="G116" s="4"/>
      <c r="H116" s="4"/>
      <c r="I116" s="4"/>
      <c r="J116" s="4"/>
    </row>
    <row r="117" spans="1:15" x14ac:dyDescent="0.25">
      <c r="A117">
        <v>451</v>
      </c>
      <c r="B117" t="s">
        <v>110</v>
      </c>
      <c r="C117" s="2"/>
      <c r="D117" s="5"/>
      <c r="E117" s="5"/>
      <c r="F117" s="5"/>
      <c r="G117" s="5"/>
      <c r="H117" s="5"/>
      <c r="I117" s="5"/>
      <c r="J117" s="5">
        <f t="shared" ref="J117:J122" si="7">+F117-H117</f>
        <v>0</v>
      </c>
      <c r="K117" s="2"/>
      <c r="L117" s="2"/>
      <c r="M117" s="2"/>
      <c r="N117" s="2"/>
    </row>
    <row r="118" spans="1:15" x14ac:dyDescent="0.25">
      <c r="A118">
        <v>452</v>
      </c>
      <c r="B118" t="s">
        <v>111</v>
      </c>
      <c r="C118" s="2"/>
      <c r="D118" s="5"/>
      <c r="E118" s="5"/>
      <c r="F118" s="5"/>
      <c r="G118" s="5"/>
      <c r="H118" s="5"/>
      <c r="I118" s="5"/>
      <c r="J118" s="5">
        <f t="shared" si="7"/>
        <v>0</v>
      </c>
      <c r="K118" s="2"/>
      <c r="L118" s="2"/>
      <c r="M118" s="2"/>
      <c r="N118" s="2"/>
    </row>
    <row r="119" spans="1:15" x14ac:dyDescent="0.25">
      <c r="A119">
        <v>455</v>
      </c>
      <c r="B119" t="s">
        <v>112</v>
      </c>
      <c r="C119" s="2"/>
      <c r="D119" s="5"/>
      <c r="E119" s="5"/>
      <c r="F119" s="5"/>
      <c r="G119" s="5"/>
      <c r="H119" s="5"/>
      <c r="I119" s="5"/>
      <c r="J119" s="5">
        <f t="shared" si="7"/>
        <v>0</v>
      </c>
      <c r="K119" s="2"/>
      <c r="L119" s="2"/>
      <c r="M119" s="2"/>
      <c r="N119" s="2"/>
    </row>
    <row r="120" spans="1:15" x14ac:dyDescent="0.25">
      <c r="A120">
        <v>456</v>
      </c>
      <c r="B120" t="s">
        <v>113</v>
      </c>
      <c r="C120" s="2"/>
      <c r="D120" s="5"/>
      <c r="E120" s="5"/>
      <c r="F120" s="5"/>
      <c r="G120" s="5"/>
      <c r="H120" s="5"/>
      <c r="I120" s="5"/>
      <c r="J120" s="5">
        <f t="shared" si="7"/>
        <v>0</v>
      </c>
      <c r="K120" s="2"/>
      <c r="L120" s="2"/>
      <c r="M120" s="2"/>
      <c r="N120" s="2"/>
    </row>
    <row r="121" spans="1:15" x14ac:dyDescent="0.25">
      <c r="A121">
        <v>457</v>
      </c>
      <c r="B121" t="s">
        <v>114</v>
      </c>
      <c r="C121" s="2"/>
      <c r="D121" s="5"/>
      <c r="E121" s="5"/>
      <c r="F121" s="5"/>
      <c r="G121" s="5"/>
      <c r="H121" s="5"/>
      <c r="I121" s="5"/>
      <c r="J121" s="5">
        <f t="shared" si="7"/>
        <v>0</v>
      </c>
      <c r="K121" s="2"/>
      <c r="L121" s="2"/>
      <c r="M121" s="2"/>
      <c r="N121" s="2"/>
    </row>
    <row r="122" spans="1:15" x14ac:dyDescent="0.25">
      <c r="A122">
        <v>458</v>
      </c>
      <c r="B122" t="s">
        <v>115</v>
      </c>
      <c r="D122" s="5"/>
      <c r="E122" s="5"/>
      <c r="F122" s="5"/>
      <c r="G122" s="5"/>
      <c r="H122" s="5"/>
      <c r="I122" s="5"/>
      <c r="J122" s="5">
        <f t="shared" si="7"/>
        <v>0</v>
      </c>
    </row>
    <row r="123" spans="1:15" outlineLevel="1" x14ac:dyDescent="0.25">
      <c r="D123" s="4"/>
      <c r="E123" s="4"/>
      <c r="F123" s="4"/>
      <c r="G123" s="4"/>
      <c r="H123" s="4"/>
      <c r="I123" s="4"/>
      <c r="J123" s="4"/>
    </row>
    <row r="124" spans="1:15" outlineLevel="1" x14ac:dyDescent="0.25">
      <c r="B124" t="s">
        <v>5</v>
      </c>
      <c r="D124" s="12">
        <f>SUM(D117:D123)</f>
        <v>0</v>
      </c>
      <c r="E124" s="4"/>
      <c r="F124" s="12">
        <f>SUM(F117:F123)</f>
        <v>0</v>
      </c>
      <c r="G124" s="4"/>
      <c r="H124" s="12">
        <f>SUM(H117:H123)</f>
        <v>0</v>
      </c>
      <c r="I124" s="4"/>
      <c r="J124" s="12">
        <f>SUM(J117:J123)</f>
        <v>0</v>
      </c>
    </row>
    <row r="125" spans="1:15" outlineLevel="1" x14ac:dyDescent="0.25">
      <c r="D125" s="4"/>
      <c r="E125" s="4"/>
      <c r="F125" s="4"/>
      <c r="G125" s="4"/>
      <c r="H125" s="4"/>
      <c r="I125" s="4"/>
      <c r="J125" s="4"/>
    </row>
    <row r="126" spans="1:15" x14ac:dyDescent="0.25">
      <c r="A126">
        <v>460</v>
      </c>
      <c r="B126" t="s">
        <v>116</v>
      </c>
      <c r="D126" s="4"/>
      <c r="E126" s="4"/>
      <c r="F126" s="4"/>
      <c r="G126" s="4"/>
      <c r="H126" s="4"/>
      <c r="I126" s="4"/>
      <c r="J126" s="4"/>
    </row>
    <row r="127" spans="1:15" x14ac:dyDescent="0.25">
      <c r="A127">
        <v>463</v>
      </c>
      <c r="B127" t="s">
        <v>117</v>
      </c>
      <c r="D127" s="5"/>
      <c r="E127" s="5"/>
      <c r="F127" s="5"/>
      <c r="G127" s="5"/>
      <c r="H127" s="5"/>
      <c r="I127" s="5"/>
      <c r="J127" s="5">
        <f>+F127-H127</f>
        <v>0</v>
      </c>
      <c r="K127" s="2"/>
      <c r="L127" s="2"/>
      <c r="M127" s="2"/>
      <c r="N127" s="2"/>
      <c r="O127" s="2"/>
    </row>
    <row r="128" spans="1:15" x14ac:dyDescent="0.25">
      <c r="A128">
        <v>465</v>
      </c>
      <c r="B128" t="s">
        <v>118</v>
      </c>
      <c r="D128" s="5"/>
      <c r="E128" s="5"/>
      <c r="F128" s="5"/>
      <c r="G128" s="5"/>
      <c r="H128" s="5"/>
      <c r="I128" s="5"/>
      <c r="J128" s="5">
        <f>+F128-H128</f>
        <v>0</v>
      </c>
      <c r="K128" s="2"/>
      <c r="L128" s="2"/>
      <c r="M128" s="2"/>
      <c r="N128" s="2"/>
      <c r="O128" s="2"/>
    </row>
    <row r="129" spans="1:15" x14ac:dyDescent="0.25">
      <c r="A129">
        <v>466</v>
      </c>
      <c r="B129" t="s">
        <v>119</v>
      </c>
      <c r="D129" s="5"/>
      <c r="E129" s="5"/>
      <c r="F129" s="5"/>
      <c r="G129" s="5"/>
      <c r="H129" s="5"/>
      <c r="I129" s="5"/>
      <c r="J129" s="5">
        <f>+F129-H129</f>
        <v>0</v>
      </c>
    </row>
    <row r="130" spans="1:15" outlineLevel="1" x14ac:dyDescent="0.25">
      <c r="D130" s="4"/>
      <c r="E130" s="4"/>
      <c r="F130" s="4"/>
      <c r="G130" s="4"/>
      <c r="H130" s="4"/>
      <c r="I130" s="4"/>
      <c r="J130" s="4"/>
    </row>
    <row r="131" spans="1:15" outlineLevel="1" x14ac:dyDescent="0.25">
      <c r="B131" t="s">
        <v>6</v>
      </c>
      <c r="D131" s="12">
        <f>SUM(D127:D130)</f>
        <v>0</v>
      </c>
      <c r="E131" s="4"/>
      <c r="F131" s="12">
        <f>SUM(F127:F130)</f>
        <v>0</v>
      </c>
      <c r="G131" s="4"/>
      <c r="H131" s="12">
        <f>SUM(H127:H130)</f>
        <v>0</v>
      </c>
      <c r="I131" s="4"/>
      <c r="J131" s="12">
        <f>SUM(J127:J130)</f>
        <v>0</v>
      </c>
    </row>
    <row r="132" spans="1:15" outlineLevel="1" x14ac:dyDescent="0.25">
      <c r="D132" s="4"/>
      <c r="E132" s="4"/>
      <c r="F132" s="4"/>
      <c r="G132" s="4"/>
      <c r="H132" s="4"/>
      <c r="I132" s="4"/>
      <c r="J132" s="4"/>
    </row>
    <row r="133" spans="1:15" x14ac:dyDescent="0.25">
      <c r="A133">
        <v>470</v>
      </c>
      <c r="B133" t="s">
        <v>120</v>
      </c>
      <c r="D133" s="5"/>
      <c r="E133" s="5"/>
      <c r="F133" s="5"/>
      <c r="G133" s="5"/>
      <c r="H133" s="5"/>
      <c r="I133" s="5"/>
      <c r="J133" s="5">
        <f>+F133-H133</f>
        <v>0</v>
      </c>
    </row>
    <row r="134" spans="1:15" x14ac:dyDescent="0.25">
      <c r="A134">
        <v>480</v>
      </c>
      <c r="B134" t="s">
        <v>121</v>
      </c>
      <c r="D134" s="5"/>
      <c r="E134" s="5"/>
      <c r="F134" s="5"/>
      <c r="G134" s="5"/>
      <c r="H134" s="5"/>
      <c r="I134" s="5"/>
      <c r="J134" s="5">
        <f>+F134-H134</f>
        <v>0</v>
      </c>
    </row>
    <row r="135" spans="1:15" x14ac:dyDescent="0.25">
      <c r="A135">
        <v>490</v>
      </c>
      <c r="B135" t="s">
        <v>122</v>
      </c>
      <c r="D135" s="5"/>
      <c r="E135" s="5"/>
      <c r="F135" s="5"/>
      <c r="G135" s="5"/>
      <c r="H135" s="5"/>
      <c r="I135" s="5"/>
      <c r="J135" s="5"/>
    </row>
    <row r="136" spans="1:15" x14ac:dyDescent="0.25">
      <c r="A136">
        <v>491</v>
      </c>
      <c r="B136" t="s">
        <v>123</v>
      </c>
      <c r="D136" s="5"/>
      <c r="E136" s="5"/>
      <c r="F136" s="5"/>
      <c r="G136" s="5"/>
      <c r="H136" s="5"/>
      <c r="I136" s="5"/>
      <c r="J136" s="5">
        <f>+F136-H136</f>
        <v>0</v>
      </c>
      <c r="K136" s="2"/>
      <c r="L136" s="2"/>
      <c r="M136" s="2"/>
      <c r="N136" s="2"/>
      <c r="O136" s="2"/>
    </row>
    <row r="137" spans="1:15" x14ac:dyDescent="0.25">
      <c r="A137">
        <v>492</v>
      </c>
      <c r="B137" t="s">
        <v>124</v>
      </c>
      <c r="D137" s="5"/>
      <c r="E137" s="5"/>
      <c r="F137" s="5"/>
      <c r="G137" s="5"/>
      <c r="H137" s="5"/>
      <c r="I137" s="5"/>
      <c r="J137" s="5">
        <f>+F137-H137</f>
        <v>0</v>
      </c>
    </row>
    <row r="138" spans="1:15" x14ac:dyDescent="0.25">
      <c r="A138">
        <v>493</v>
      </c>
      <c r="B138" s="15" t="s">
        <v>125</v>
      </c>
      <c r="D138" s="5"/>
      <c r="E138" s="5"/>
      <c r="F138" s="5"/>
      <c r="G138" s="5"/>
      <c r="H138" s="5"/>
      <c r="I138" s="5"/>
      <c r="J138" s="5">
        <f>+F138-H138</f>
        <v>0</v>
      </c>
    </row>
    <row r="139" spans="1:15" outlineLevel="1" x14ac:dyDescent="0.25">
      <c r="D139" s="4"/>
      <c r="E139" s="4"/>
      <c r="F139" s="4"/>
      <c r="G139" s="4"/>
      <c r="H139" s="4"/>
      <c r="I139" s="4"/>
      <c r="J139" s="4"/>
    </row>
    <row r="140" spans="1:15" outlineLevel="1" x14ac:dyDescent="0.25">
      <c r="B140" t="s">
        <v>7</v>
      </c>
      <c r="D140" s="12">
        <f>SUM(D136:D139)</f>
        <v>0</v>
      </c>
      <c r="E140" s="4"/>
      <c r="F140" s="12">
        <f>SUM(F136:F139)</f>
        <v>0</v>
      </c>
      <c r="G140" s="4"/>
      <c r="H140" s="12">
        <f>SUM(H136:H139)</f>
        <v>0</v>
      </c>
      <c r="I140" s="4"/>
      <c r="J140" s="12">
        <f>SUM(J136:J139)</f>
        <v>0</v>
      </c>
    </row>
    <row r="141" spans="1:15" outlineLevel="1" x14ac:dyDescent="0.25">
      <c r="D141" s="4"/>
      <c r="E141" s="4"/>
      <c r="F141" s="4"/>
      <c r="G141" s="4"/>
      <c r="H141" s="4"/>
      <c r="I141" s="4"/>
      <c r="J141" s="4"/>
    </row>
    <row r="142" spans="1:15" x14ac:dyDescent="0.25">
      <c r="B142" t="s">
        <v>8</v>
      </c>
      <c r="D142" s="13">
        <f>+D140+D134+D133+D131+D124+D114+D102+D89+D80</f>
        <v>0</v>
      </c>
      <c r="E142" s="5"/>
      <c r="F142" s="13">
        <f>+F140+F134+F133+F131+F124+F114+F102+F89+F80</f>
        <v>0</v>
      </c>
      <c r="G142" s="5"/>
      <c r="H142" s="13">
        <f>+H140+H134+H133+H131+H124+H114+H102+H89+H80</f>
        <v>0</v>
      </c>
      <c r="I142" s="5"/>
      <c r="J142" s="13">
        <f>+J140+J134+J133+J131+J124+J114+J102+J89+J80</f>
        <v>0</v>
      </c>
    </row>
    <row r="143" spans="1:15" x14ac:dyDescent="0.25">
      <c r="D143" s="5"/>
      <c r="E143" s="5"/>
      <c r="F143" s="5"/>
      <c r="G143" s="5"/>
      <c r="H143" s="5"/>
      <c r="I143" s="5"/>
      <c r="J143" s="5"/>
    </row>
    <row r="144" spans="1:15" x14ac:dyDescent="0.25">
      <c r="B144" t="s">
        <v>135</v>
      </c>
      <c r="D144" s="3">
        <f>+D68-D142</f>
        <v>0</v>
      </c>
      <c r="E144" s="5"/>
      <c r="F144" s="3">
        <f>+F68-F142</f>
        <v>0</v>
      </c>
      <c r="G144" s="5"/>
      <c r="H144" s="3">
        <f>+H68-H142</f>
        <v>0</v>
      </c>
      <c r="I144" s="5"/>
      <c r="J144" s="3">
        <f>+J68+J142</f>
        <v>0</v>
      </c>
    </row>
    <row r="145" spans="1:15" x14ac:dyDescent="0.25">
      <c r="D145" s="4"/>
      <c r="E145" s="4"/>
      <c r="F145" s="4"/>
      <c r="G145" s="4"/>
      <c r="H145" s="4"/>
      <c r="I145" s="4"/>
      <c r="J145" s="4"/>
    </row>
    <row r="146" spans="1:15" x14ac:dyDescent="0.25">
      <c r="B146" s="9" t="s">
        <v>9</v>
      </c>
      <c r="D146" s="4"/>
      <c r="E146" s="4"/>
      <c r="F146" s="4"/>
      <c r="G146" s="4"/>
      <c r="H146" s="4"/>
      <c r="I146" s="4"/>
      <c r="J146" s="4"/>
    </row>
    <row r="147" spans="1:15" x14ac:dyDescent="0.25">
      <c r="A147">
        <v>391.01</v>
      </c>
      <c r="B147" t="s">
        <v>126</v>
      </c>
      <c r="D147" s="5"/>
      <c r="E147" s="5"/>
      <c r="F147" s="5"/>
      <c r="G147" s="5"/>
      <c r="H147" s="5"/>
      <c r="I147" s="5"/>
      <c r="J147" s="5">
        <f t="shared" ref="J147:J153" si="8">+H147-F147</f>
        <v>0</v>
      </c>
      <c r="K147" s="2"/>
      <c r="L147" s="2"/>
      <c r="M147" s="2"/>
      <c r="N147" s="2"/>
      <c r="O147" s="2"/>
    </row>
    <row r="148" spans="1:15" x14ac:dyDescent="0.25">
      <c r="A148">
        <v>391.03</v>
      </c>
      <c r="B148" t="s">
        <v>127</v>
      </c>
      <c r="D148" s="5"/>
      <c r="E148" s="5"/>
      <c r="F148" s="5"/>
      <c r="G148" s="5"/>
      <c r="H148" s="5"/>
      <c r="I148" s="5"/>
      <c r="J148" s="5">
        <f t="shared" si="8"/>
        <v>0</v>
      </c>
      <c r="K148" s="2"/>
      <c r="L148" s="2"/>
      <c r="M148" s="2"/>
      <c r="N148" s="2"/>
      <c r="O148" s="2"/>
    </row>
    <row r="149" spans="1:15" x14ac:dyDescent="0.25">
      <c r="A149">
        <v>391.04</v>
      </c>
      <c r="B149" t="s">
        <v>128</v>
      </c>
      <c r="D149" s="5"/>
      <c r="E149" s="5"/>
      <c r="F149" s="5"/>
      <c r="G149" s="5"/>
      <c r="H149" s="5"/>
      <c r="I149" s="5"/>
      <c r="J149" s="5">
        <f t="shared" si="8"/>
        <v>0</v>
      </c>
    </row>
    <row r="150" spans="1:15" x14ac:dyDescent="0.25">
      <c r="A150">
        <v>391.2</v>
      </c>
      <c r="B150" t="s">
        <v>129</v>
      </c>
      <c r="D150" s="5"/>
      <c r="E150" s="5"/>
      <c r="F150" s="5"/>
      <c r="G150" s="5"/>
      <c r="H150" s="5"/>
      <c r="I150" s="5"/>
      <c r="J150" s="5">
        <f t="shared" si="8"/>
        <v>0</v>
      </c>
    </row>
    <row r="151" spans="1:15" x14ac:dyDescent="0.25">
      <c r="A151">
        <v>511</v>
      </c>
      <c r="B151" t="s">
        <v>130</v>
      </c>
      <c r="D151" s="5"/>
      <c r="E151" s="5"/>
      <c r="F151" s="5"/>
      <c r="G151" s="5"/>
      <c r="H151" s="5"/>
      <c r="I151" s="5"/>
      <c r="J151" s="5">
        <f t="shared" si="8"/>
        <v>0</v>
      </c>
      <c r="K151" s="2"/>
      <c r="L151" s="2"/>
      <c r="M151" s="2"/>
      <c r="N151" s="2"/>
      <c r="O151" s="2"/>
    </row>
    <row r="152" spans="1:15" x14ac:dyDescent="0.25">
      <c r="A152">
        <v>512</v>
      </c>
      <c r="B152" s="15" t="s">
        <v>131</v>
      </c>
      <c r="D152" s="5"/>
      <c r="E152" s="5"/>
      <c r="F152" s="5"/>
      <c r="G152" s="5"/>
      <c r="H152" s="5"/>
      <c r="I152" s="5"/>
      <c r="J152" s="5">
        <f t="shared" si="8"/>
        <v>0</v>
      </c>
      <c r="K152" s="2"/>
      <c r="L152" s="2"/>
      <c r="M152" s="2"/>
      <c r="N152" s="2"/>
      <c r="O152" s="2"/>
    </row>
    <row r="153" spans="1:15" x14ac:dyDescent="0.25">
      <c r="A153">
        <v>513</v>
      </c>
      <c r="B153" t="s">
        <v>132</v>
      </c>
      <c r="D153" s="5"/>
      <c r="E153" s="5"/>
      <c r="F153" s="5"/>
      <c r="G153" s="5"/>
      <c r="H153" s="5"/>
      <c r="I153" s="5"/>
      <c r="J153" s="5">
        <f t="shared" si="8"/>
        <v>0</v>
      </c>
      <c r="K153" s="2"/>
      <c r="L153" s="2"/>
      <c r="M153" s="2"/>
      <c r="N153" s="2"/>
      <c r="O153" s="2"/>
    </row>
    <row r="154" spans="1:15" x14ac:dyDescent="0.25">
      <c r="B154" t="s">
        <v>10</v>
      </c>
      <c r="D154" s="13">
        <f>SUM(D147:D153)</f>
        <v>0</v>
      </c>
      <c r="E154" s="4"/>
      <c r="F154" s="13">
        <f>SUM(F147:F153)</f>
        <v>0</v>
      </c>
      <c r="G154" s="4"/>
      <c r="H154" s="13">
        <f>SUM(H147:H153)</f>
        <v>0</v>
      </c>
      <c r="I154" s="4"/>
      <c r="J154" s="13">
        <f>SUM(J147:J153)</f>
        <v>0</v>
      </c>
    </row>
    <row r="155" spans="1:15" x14ac:dyDescent="0.25">
      <c r="D155" s="4"/>
      <c r="E155" s="4"/>
      <c r="F155" s="4"/>
      <c r="G155" s="4"/>
      <c r="H155" s="4"/>
      <c r="I155" s="4"/>
      <c r="J155" s="4"/>
    </row>
    <row r="156" spans="1:15" outlineLevel="1" x14ac:dyDescent="0.25">
      <c r="A156" t="s">
        <v>28</v>
      </c>
      <c r="B156" t="s">
        <v>133</v>
      </c>
      <c r="D156" s="5"/>
      <c r="E156" s="5"/>
      <c r="F156" s="5"/>
      <c r="G156" s="5"/>
      <c r="H156" s="5"/>
      <c r="I156" s="5"/>
      <c r="J156" s="5">
        <f>+H156-F156</f>
        <v>0</v>
      </c>
      <c r="K156" s="2"/>
    </row>
    <row r="157" spans="1:15" outlineLevel="1" x14ac:dyDescent="0.25">
      <c r="A157" t="s">
        <v>29</v>
      </c>
      <c r="B157" t="s">
        <v>134</v>
      </c>
      <c r="D157" s="3"/>
      <c r="E157" s="3"/>
      <c r="F157" s="3"/>
      <c r="G157" s="3"/>
      <c r="H157" s="3"/>
      <c r="I157" s="3"/>
      <c r="J157" s="3">
        <f>+H157-F157</f>
        <v>0</v>
      </c>
      <c r="K157" s="2"/>
    </row>
    <row r="158" spans="1:15" outlineLevel="1" x14ac:dyDescent="0.25">
      <c r="D158" s="5"/>
      <c r="E158" s="5"/>
      <c r="F158" s="5"/>
      <c r="G158" s="5"/>
      <c r="H158" s="5"/>
      <c r="I158" s="5"/>
      <c r="J158" s="5"/>
      <c r="K158" s="2"/>
    </row>
    <row r="159" spans="1:15" x14ac:dyDescent="0.25">
      <c r="B159" t="s">
        <v>11</v>
      </c>
      <c r="D159" s="5">
        <f>+D157+D156+D154+D144</f>
        <v>0</v>
      </c>
      <c r="E159" s="5"/>
      <c r="F159" s="5">
        <f>+F157+F156+F154+F144</f>
        <v>0</v>
      </c>
      <c r="G159" s="5"/>
      <c r="H159" s="5">
        <f>+H157+H156+H154+H144</f>
        <v>0</v>
      </c>
      <c r="I159" s="5"/>
      <c r="J159" s="5">
        <f>+J157+J156+J154+J144</f>
        <v>0</v>
      </c>
      <c r="K159" s="2"/>
    </row>
    <row r="160" spans="1:15" x14ac:dyDescent="0.25">
      <c r="D160" s="5"/>
      <c r="E160" s="5"/>
      <c r="F160" s="5"/>
      <c r="G160" s="5"/>
      <c r="H160" s="5"/>
      <c r="I160" s="5"/>
      <c r="J160" s="5"/>
      <c r="K160" s="2"/>
    </row>
    <row r="161" spans="2:10" x14ac:dyDescent="0.25">
      <c r="B161" t="s">
        <v>137</v>
      </c>
      <c r="D161" s="3">
        <f>H161</f>
        <v>0</v>
      </c>
      <c r="E161" s="4"/>
      <c r="F161" s="3">
        <f>+H161</f>
        <v>0</v>
      </c>
      <c r="G161" s="4"/>
      <c r="H161" s="3"/>
      <c r="I161" s="4"/>
      <c r="J161" s="3">
        <f>+H161-F161</f>
        <v>0</v>
      </c>
    </row>
    <row r="162" spans="2:10" outlineLevel="1" x14ac:dyDescent="0.25">
      <c r="B162" t="s">
        <v>138</v>
      </c>
      <c r="D162" s="4"/>
      <c r="E162" s="4"/>
      <c r="F162" s="4"/>
      <c r="G162" s="4"/>
      <c r="H162" s="4"/>
      <c r="I162" s="4"/>
      <c r="J162" s="4"/>
    </row>
    <row r="163" spans="2:10" outlineLevel="1" x14ac:dyDescent="0.25">
      <c r="B163" t="s">
        <v>12</v>
      </c>
      <c r="D163" s="5"/>
      <c r="E163" s="5"/>
      <c r="F163" s="5"/>
      <c r="G163" s="5"/>
      <c r="H163" s="5"/>
      <c r="I163" s="5"/>
      <c r="J163" s="5">
        <v>0</v>
      </c>
    </row>
    <row r="164" spans="2:10" outlineLevel="1" x14ac:dyDescent="0.25">
      <c r="B164" t="s">
        <v>12</v>
      </c>
      <c r="D164" s="3"/>
      <c r="E164" s="4"/>
      <c r="F164" s="3"/>
      <c r="G164" s="4"/>
      <c r="H164" s="3"/>
      <c r="I164" s="4"/>
      <c r="J164" s="3">
        <v>0</v>
      </c>
    </row>
    <row r="165" spans="2:10" outlineLevel="1" x14ac:dyDescent="0.25">
      <c r="D165" s="4"/>
      <c r="E165" s="4"/>
      <c r="F165" s="4"/>
      <c r="G165" s="4"/>
      <c r="H165" s="4"/>
      <c r="I165" s="4"/>
      <c r="J165" s="4"/>
    </row>
    <row r="166" spans="2:10" outlineLevel="1" x14ac:dyDescent="0.25">
      <c r="B166" t="s">
        <v>139</v>
      </c>
      <c r="D166" s="3">
        <f>SUM(D161:D164)</f>
        <v>0</v>
      </c>
      <c r="E166" s="3"/>
      <c r="F166" s="3">
        <f>SUM(F161:F164)</f>
        <v>0</v>
      </c>
      <c r="G166" s="3"/>
      <c r="H166" s="3">
        <f>SUM(H161:H164)</f>
        <v>0</v>
      </c>
      <c r="I166" s="3"/>
      <c r="J166" s="3">
        <f>SUM(J161:J164)</f>
        <v>0</v>
      </c>
    </row>
    <row r="167" spans="2:10" x14ac:dyDescent="0.25">
      <c r="D167" s="4"/>
      <c r="E167" s="4"/>
      <c r="F167" s="4"/>
      <c r="G167" s="4"/>
      <c r="H167" s="4"/>
      <c r="I167" s="4"/>
      <c r="J167" s="4"/>
    </row>
    <row r="168" spans="2:10" ht="14.4" thickBot="1" x14ac:dyDescent="0.3">
      <c r="B168" t="s">
        <v>22</v>
      </c>
      <c r="D168" s="6">
        <f>+D166+D159</f>
        <v>0</v>
      </c>
      <c r="E168" s="4"/>
      <c r="F168" s="6">
        <f>+F166+F159</f>
        <v>0</v>
      </c>
      <c r="G168" s="4"/>
      <c r="H168" s="6">
        <f>+H166+H159</f>
        <v>0</v>
      </c>
      <c r="I168" s="4"/>
      <c r="J168" s="6">
        <f>+J166+J159</f>
        <v>0</v>
      </c>
    </row>
    <row r="169" spans="2:10" ht="14.4" thickTop="1" x14ac:dyDescent="0.25">
      <c r="D169" s="4"/>
      <c r="E169" s="4"/>
      <c r="F169" s="4"/>
      <c r="G169" s="4"/>
      <c r="H169" s="4"/>
      <c r="I169" s="4"/>
      <c r="J169" s="4"/>
    </row>
    <row r="170" spans="2:10" x14ac:dyDescent="0.25">
      <c r="D170" s="4"/>
      <c r="E170" s="4"/>
      <c r="F170" s="4"/>
      <c r="G170" s="4"/>
      <c r="H170" s="4"/>
      <c r="I170" s="4"/>
      <c r="J170" s="4"/>
    </row>
    <row r="171" spans="2:10" x14ac:dyDescent="0.25">
      <c r="D171" s="4"/>
      <c r="E171" s="4"/>
      <c r="F171" s="4"/>
      <c r="G171" s="4"/>
      <c r="H171" s="4"/>
      <c r="I171" s="4"/>
      <c r="J171" s="4"/>
    </row>
    <row r="172" spans="2:10" x14ac:dyDescent="0.25">
      <c r="D172" s="4"/>
      <c r="E172" s="4"/>
      <c r="F172" s="4"/>
      <c r="G172" s="4"/>
      <c r="H172" s="4"/>
      <c r="I172" s="4"/>
      <c r="J172" s="4"/>
    </row>
    <row r="173" spans="2:10" x14ac:dyDescent="0.25">
      <c r="D173" s="4"/>
      <c r="E173" s="4"/>
      <c r="F173" s="4"/>
      <c r="G173" s="4"/>
      <c r="H173" s="4"/>
      <c r="I173" s="4"/>
      <c r="J173" s="4"/>
    </row>
    <row r="174" spans="2:10" x14ac:dyDescent="0.25">
      <c r="D174" s="4"/>
      <c r="E174" s="4"/>
      <c r="F174" s="4"/>
      <c r="G174" s="4"/>
      <c r="H174" s="4"/>
      <c r="I174" s="4"/>
      <c r="J174" s="4"/>
    </row>
    <row r="175" spans="2:10" x14ac:dyDescent="0.25">
      <c r="D175" s="4"/>
      <c r="E175" s="4"/>
      <c r="F175" s="4"/>
      <c r="G175" s="4"/>
      <c r="H175" s="4"/>
      <c r="I175" s="4"/>
      <c r="J175" s="4"/>
    </row>
    <row r="176" spans="2:10" x14ac:dyDescent="0.25">
      <c r="D176" s="4"/>
      <c r="E176" s="4"/>
      <c r="F176" s="4"/>
      <c r="G176" s="4"/>
      <c r="H176" s="4"/>
      <c r="I176" s="4"/>
      <c r="J176" s="4"/>
    </row>
    <row r="177" spans="2:10" x14ac:dyDescent="0.25">
      <c r="D177" s="4"/>
      <c r="E177" s="4"/>
      <c r="F177" s="4"/>
      <c r="G177" s="4"/>
      <c r="H177" s="4"/>
      <c r="I177" s="4"/>
      <c r="J177" s="4"/>
    </row>
    <row r="178" spans="2:10" x14ac:dyDescent="0.25">
      <c r="D178" s="4"/>
      <c r="E178" s="4"/>
      <c r="F178" s="4"/>
      <c r="G178" s="4"/>
      <c r="H178" s="4"/>
      <c r="I178" s="4"/>
      <c r="J178" s="4"/>
    </row>
    <row r="179" spans="2:10" x14ac:dyDescent="0.25">
      <c r="D179" s="4"/>
      <c r="E179" s="4"/>
      <c r="F179" s="4"/>
      <c r="G179" s="4"/>
      <c r="H179" s="4"/>
      <c r="I179" s="4"/>
      <c r="J179" s="4"/>
    </row>
    <row r="180" spans="2:10" x14ac:dyDescent="0.25">
      <c r="D180" s="4"/>
      <c r="E180" s="4"/>
      <c r="F180" s="4"/>
      <c r="G180" s="4"/>
      <c r="H180" s="4"/>
      <c r="I180" s="4"/>
      <c r="J180" s="4"/>
    </row>
    <row r="181" spans="2:10" x14ac:dyDescent="0.25">
      <c r="B181" t="s">
        <v>13</v>
      </c>
      <c r="D181" s="4"/>
      <c r="E181" s="4"/>
      <c r="F181" s="4"/>
      <c r="G181" s="4"/>
      <c r="H181" s="4"/>
      <c r="I181" s="4"/>
      <c r="J181" s="4"/>
    </row>
    <row r="182" spans="2:10" x14ac:dyDescent="0.25">
      <c r="D182" s="4"/>
      <c r="E182" s="4"/>
      <c r="F182" s="4"/>
      <c r="G182" s="4"/>
      <c r="H182" s="4"/>
      <c r="I182" s="4"/>
      <c r="J182" s="4"/>
    </row>
    <row r="183" spans="2:10" x14ac:dyDescent="0.25">
      <c r="D183" s="4"/>
      <c r="E183" s="4"/>
      <c r="F183" s="4"/>
      <c r="G183" s="4"/>
      <c r="H183" s="4"/>
      <c r="I183" s="4"/>
      <c r="J183" s="4"/>
    </row>
    <row r="184" spans="2:10" x14ac:dyDescent="0.25">
      <c r="D184" s="4"/>
      <c r="E184" s="4"/>
      <c r="F184" s="4"/>
      <c r="G184" s="4"/>
      <c r="H184" s="4"/>
      <c r="I184" s="4"/>
      <c r="J184" s="4"/>
    </row>
    <row r="185" spans="2:10" x14ac:dyDescent="0.25">
      <c r="D185" s="4"/>
      <c r="E185" s="4"/>
      <c r="F185" s="4"/>
      <c r="G185" s="4"/>
      <c r="H185" s="4"/>
      <c r="I185" s="4"/>
      <c r="J185" s="4"/>
    </row>
    <row r="186" spans="2:10" x14ac:dyDescent="0.25">
      <c r="D186" s="4"/>
      <c r="E186" s="4"/>
      <c r="F186" s="4"/>
      <c r="G186" s="4"/>
      <c r="H186" s="4"/>
      <c r="I186" s="4"/>
      <c r="J186" s="4"/>
    </row>
    <row r="187" spans="2:10" x14ac:dyDescent="0.25">
      <c r="D187" s="4"/>
      <c r="E187" s="4"/>
      <c r="F187" s="4"/>
      <c r="G187" s="4"/>
      <c r="H187" s="4"/>
      <c r="I187" s="4"/>
      <c r="J187" s="4"/>
    </row>
    <row r="188" spans="2:10" x14ac:dyDescent="0.25">
      <c r="D188" s="4"/>
      <c r="E188" s="4"/>
      <c r="F188" s="4"/>
      <c r="G188" s="4"/>
      <c r="H188" s="4"/>
      <c r="I188" s="4"/>
      <c r="J188" s="4"/>
    </row>
    <row r="189" spans="2:10" x14ac:dyDescent="0.25">
      <c r="D189" s="4"/>
      <c r="E189" s="4"/>
      <c r="F189" s="4"/>
      <c r="G189" s="4"/>
      <c r="H189" s="4"/>
      <c r="I189" s="4"/>
      <c r="J189" s="4"/>
    </row>
  </sheetData>
  <mergeCells count="7">
    <mergeCell ref="D9:F9"/>
    <mergeCell ref="B1:J1"/>
    <mergeCell ref="B2:J2"/>
    <mergeCell ref="B3:J3"/>
    <mergeCell ref="B4:J4"/>
    <mergeCell ref="B5:J5"/>
    <mergeCell ref="B6:J6"/>
  </mergeCells>
  <phoneticPr fontId="0" type="noConversion"/>
  <printOptions horizontalCentered="1"/>
  <pageMargins left="0.25" right="0.25" top="0.5" bottom="0.25" header="0.5" footer="0.5"/>
  <pageSetup scale="71" fitToHeight="4" orientation="portrait" r:id="rId1"/>
  <headerFooter alignWithMargins="0"/>
  <rowBreaks count="2" manualBreakCount="2">
    <brk id="69" max="9" man="1"/>
    <brk id="131" max="9"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RSI-Budgetary Comparision</vt:lpstr>
      <vt:lpstr>'RSI-Budgetary Comparision'!Print_Area</vt:lpstr>
      <vt:lpstr>'RSI-Budgetary Comparision'!Print_Titles</vt:lpstr>
    </vt:vector>
  </TitlesOfParts>
  <Company>State of South Dakota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Hericks</dc:creator>
  <cp:lastModifiedBy>Fortin, Rod</cp:lastModifiedBy>
  <cp:lastPrinted>2019-01-08T19:33:14Z</cp:lastPrinted>
  <dcterms:created xsi:type="dcterms:W3CDTF">2002-02-11T17:42:47Z</dcterms:created>
  <dcterms:modified xsi:type="dcterms:W3CDTF">2024-12-30T04:02:28Z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1145540693</vt:i4>
  </property>
  <property fmtid="{D5CDD505-2E9C-101B-9397-08002B2CF9AE}" pid="3" name="_EmailSubject">
    <vt:lpwstr>Annual Report f/s with notations, including worksheets to reconcile from fund statements to gov wide.</vt:lpwstr>
  </property>
  <property fmtid="{D5CDD505-2E9C-101B-9397-08002B2CF9AE}" pid="4" name="_AuthorEmail">
    <vt:lpwstr>Roger.Schnabel@state.sd.us</vt:lpwstr>
  </property>
  <property fmtid="{D5CDD505-2E9C-101B-9397-08002B2CF9AE}" pid="5" name="_AuthorEmailDisplayName">
    <vt:lpwstr>Schnabel, Roger</vt:lpwstr>
  </property>
  <property fmtid="{D5CDD505-2E9C-101B-9397-08002B2CF9AE}" pid="6" name="_PreviousAdHocReviewCycleID">
    <vt:i4>278069861</vt:i4>
  </property>
  <property fmtid="{D5CDD505-2E9C-101B-9397-08002B2CF9AE}" pid="7" name="_ReviewingToolsShownOnce">
    <vt:lpwstr/>
  </property>
</Properties>
</file>